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9060"/>
  </bookViews>
  <sheets>
    <sheet name="Лист2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5" i="2" l="1"/>
  <c r="G195" i="2"/>
  <c r="F195" i="2"/>
  <c r="B195" i="2"/>
  <c r="A195" i="2"/>
  <c r="J194" i="2"/>
  <c r="I194" i="2"/>
  <c r="H194" i="2"/>
  <c r="G194" i="2"/>
  <c r="F194" i="2"/>
  <c r="B185" i="2"/>
  <c r="A185" i="2"/>
  <c r="J184" i="2"/>
  <c r="I184" i="2"/>
  <c r="I195" i="2" s="1"/>
  <c r="H184" i="2"/>
  <c r="H195" i="2" s="1"/>
  <c r="G184" i="2"/>
  <c r="F184" i="2"/>
  <c r="J176" i="2"/>
  <c r="I176" i="2"/>
  <c r="H176" i="2"/>
  <c r="B176" i="2"/>
  <c r="A176" i="2"/>
  <c r="J175" i="2"/>
  <c r="I175" i="2"/>
  <c r="H175" i="2"/>
  <c r="G175" i="2"/>
  <c r="F175" i="2"/>
  <c r="B166" i="2"/>
  <c r="A166" i="2"/>
  <c r="J165" i="2"/>
  <c r="I165" i="2"/>
  <c r="H165" i="2"/>
  <c r="G165" i="2"/>
  <c r="G176" i="2" s="1"/>
  <c r="F165" i="2"/>
  <c r="F176" i="2" s="1"/>
  <c r="H157" i="2"/>
  <c r="B157" i="2"/>
  <c r="A157" i="2"/>
  <c r="J156" i="2"/>
  <c r="I156" i="2"/>
  <c r="H156" i="2"/>
  <c r="G156" i="2"/>
  <c r="F156" i="2"/>
  <c r="B147" i="2"/>
  <c r="A147" i="2"/>
  <c r="J146" i="2"/>
  <c r="J157" i="2" s="1"/>
  <c r="I146" i="2"/>
  <c r="I157" i="2" s="1"/>
  <c r="H146" i="2"/>
  <c r="G146" i="2"/>
  <c r="G157" i="2" s="1"/>
  <c r="F146" i="2"/>
  <c r="F157" i="2" s="1"/>
  <c r="H138" i="2"/>
  <c r="G138" i="2"/>
  <c r="F138" i="2"/>
  <c r="B138" i="2"/>
  <c r="A138" i="2"/>
  <c r="J137" i="2"/>
  <c r="I137" i="2"/>
  <c r="H137" i="2"/>
  <c r="G137" i="2"/>
  <c r="F137" i="2"/>
  <c r="B128" i="2"/>
  <c r="A128" i="2"/>
  <c r="J127" i="2"/>
  <c r="J138" i="2" s="1"/>
  <c r="I127" i="2"/>
  <c r="I138" i="2" s="1"/>
  <c r="H127" i="2"/>
  <c r="G127" i="2"/>
  <c r="F127" i="2"/>
  <c r="J119" i="2"/>
  <c r="I119" i="2"/>
  <c r="F119" i="2"/>
  <c r="B119" i="2"/>
  <c r="A119" i="2"/>
  <c r="J118" i="2"/>
  <c r="I118" i="2"/>
  <c r="H118" i="2"/>
  <c r="G118" i="2"/>
  <c r="F118" i="2"/>
  <c r="B109" i="2"/>
  <c r="A109" i="2"/>
  <c r="J108" i="2"/>
  <c r="I108" i="2"/>
  <c r="H108" i="2"/>
  <c r="H119" i="2" s="1"/>
  <c r="G108" i="2"/>
  <c r="G119" i="2" s="1"/>
  <c r="F108" i="2"/>
  <c r="I100" i="2"/>
  <c r="F100" i="2"/>
  <c r="B100" i="2"/>
  <c r="A100" i="2"/>
  <c r="J99" i="2"/>
  <c r="I99" i="2"/>
  <c r="H99" i="2"/>
  <c r="G99" i="2"/>
  <c r="F99" i="2"/>
  <c r="B90" i="2"/>
  <c r="A90" i="2"/>
  <c r="J89" i="2"/>
  <c r="J100" i="2" s="1"/>
  <c r="I89" i="2"/>
  <c r="H89" i="2"/>
  <c r="H100" i="2" s="1"/>
  <c r="G89" i="2"/>
  <c r="G100" i="2" s="1"/>
  <c r="F89" i="2"/>
  <c r="I81" i="2"/>
  <c r="H81" i="2"/>
  <c r="G81" i="2"/>
  <c r="B81" i="2"/>
  <c r="A81" i="2"/>
  <c r="J80" i="2"/>
  <c r="I80" i="2"/>
  <c r="H80" i="2"/>
  <c r="G80" i="2"/>
  <c r="F80" i="2"/>
  <c r="B71" i="2"/>
  <c r="A71" i="2"/>
  <c r="J70" i="2"/>
  <c r="J81" i="2" s="1"/>
  <c r="I70" i="2"/>
  <c r="H70" i="2"/>
  <c r="G70" i="2"/>
  <c r="F70" i="2"/>
  <c r="F81" i="2" s="1"/>
  <c r="J62" i="2"/>
  <c r="G62" i="2"/>
  <c r="B62" i="2"/>
  <c r="A62" i="2"/>
  <c r="J61" i="2"/>
  <c r="I61" i="2"/>
  <c r="H61" i="2"/>
  <c r="G61" i="2"/>
  <c r="F61" i="2"/>
  <c r="B52" i="2"/>
  <c r="A52" i="2"/>
  <c r="J51" i="2"/>
  <c r="I51" i="2"/>
  <c r="I62" i="2" s="1"/>
  <c r="H51" i="2"/>
  <c r="H62" i="2" s="1"/>
  <c r="G51" i="2"/>
  <c r="F51" i="2"/>
  <c r="F62" i="2" s="1"/>
  <c r="J43" i="2"/>
  <c r="G43" i="2"/>
  <c r="F43" i="2"/>
  <c r="B43" i="2"/>
  <c r="A43" i="2"/>
  <c r="J42" i="2"/>
  <c r="I42" i="2"/>
  <c r="H42" i="2"/>
  <c r="G42" i="2"/>
  <c r="F42" i="2"/>
  <c r="B33" i="2"/>
  <c r="A33" i="2"/>
  <c r="J32" i="2"/>
  <c r="I32" i="2"/>
  <c r="I43" i="2" s="1"/>
  <c r="H32" i="2"/>
  <c r="H43" i="2" s="1"/>
  <c r="G32" i="2"/>
  <c r="F32" i="2"/>
  <c r="J24" i="2"/>
  <c r="I24" i="2"/>
  <c r="I196" i="2" s="1"/>
  <c r="H24" i="2"/>
  <c r="H196" i="2" s="1"/>
  <c r="B24" i="2"/>
  <c r="A24" i="2"/>
  <c r="J23" i="2"/>
  <c r="I23" i="2"/>
  <c r="H23" i="2"/>
  <c r="G23" i="2"/>
  <c r="F23" i="2"/>
  <c r="B14" i="2"/>
  <c r="A14" i="2"/>
  <c r="J13" i="2"/>
  <c r="I13" i="2"/>
  <c r="H13" i="2"/>
  <c r="G13" i="2"/>
  <c r="G24" i="2" s="1"/>
  <c r="F13" i="2"/>
  <c r="F24" i="2" s="1"/>
  <c r="F196" i="2" s="1"/>
  <c r="G196" i="2" l="1"/>
  <c r="J196" i="2"/>
</calcChain>
</file>

<file path=xl/sharedStrings.xml><?xml version="1.0" encoding="utf-8"?>
<sst xmlns="http://schemas.openxmlformats.org/spreadsheetml/2006/main" count="305" uniqueCount="103">
  <si>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</si>
  <si>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</si>
  <si>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</si>
  <si>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</si>
  <si>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</si>
  <si>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</si>
  <si>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</si>
  <si>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</si>
  <si>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</si>
  <si>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</si>
  <si>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</si>
  <si>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</si>
  <si>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</si>
  <si>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</si>
  <si>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</si>
  <si>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</si>
  <si>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</si>
  <si>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</si>
  <si>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</si>
  <si>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</si>
  <si>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</si>
  <si>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</si>
  <si>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</si>
  <si>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</si>
  <si>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</si>
  <si>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</si>
  <si>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</si>
  <si>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</si>
  <si>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</si>
  <si>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</si>
  <si>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</si>
  <si>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</si>
  <si>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</si>
  <si>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</si>
  <si>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</si>
  <si>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"Деминская СОШ"</t>
  </si>
  <si>
    <t>директор</t>
  </si>
  <si>
    <t>54-12м-2020</t>
  </si>
  <si>
    <t>Плов с курицей</t>
  </si>
  <si>
    <t>54-2гн-2020</t>
  </si>
  <si>
    <t>Чай с сахаром</t>
  </si>
  <si>
    <t>пром.</t>
  </si>
  <si>
    <t>Хлеб пшеничный</t>
  </si>
  <si>
    <t>53-19з-2020</t>
  </si>
  <si>
    <t>Масло сливочное (порциями)</t>
  </si>
  <si>
    <t>Банан</t>
  </si>
  <si>
    <t>Салат из белокочанной капусты с помидорами и огурцами</t>
  </si>
  <si>
    <t>54-6з-2020</t>
  </si>
  <si>
    <t>54-11г-2020</t>
  </si>
  <si>
    <t>Картофельное пюре</t>
  </si>
  <si>
    <t>Чай с сахаром и лимоном</t>
  </si>
  <si>
    <t>Щи из свежей капусты со сметаной</t>
  </si>
  <si>
    <t>54-1с-2020</t>
  </si>
  <si>
    <t>Огурец в нарезке</t>
  </si>
  <si>
    <t>Котлета из курицы</t>
  </si>
  <si>
    <t>54-5м-2020</t>
  </si>
  <si>
    <t>54-2з-2020</t>
  </si>
  <si>
    <t>54-4г-2020</t>
  </si>
  <si>
    <t>Каша гречневая рассыпчатая</t>
  </si>
  <si>
    <t>54-3р-2020</t>
  </si>
  <si>
    <t>Котлета рыбная (минтай)</t>
  </si>
  <si>
    <t>54-3гн-2020</t>
  </si>
  <si>
    <t>Компот из смородины</t>
  </si>
  <si>
    <t>54-11з-2020</t>
  </si>
  <si>
    <t>Салат из моркови и яблок</t>
  </si>
  <si>
    <t>54-1з-2020</t>
  </si>
  <si>
    <t>Сыр из твердых сортов в нарезке</t>
  </si>
  <si>
    <t>54-22м-2020</t>
  </si>
  <si>
    <t>Рагу из курицы</t>
  </si>
  <si>
    <t>54-6с-2020</t>
  </si>
  <si>
    <t>Суп картофельный с клецками</t>
  </si>
  <si>
    <t>Компот из клубники</t>
  </si>
  <si>
    <t>54-31хн-2020</t>
  </si>
  <si>
    <t>54-13з-2020</t>
  </si>
  <si>
    <t>Салат из свеклы отварной</t>
  </si>
  <si>
    <t>Тефтели из говядины с рисом</t>
  </si>
  <si>
    <t>54-16м-2020</t>
  </si>
  <si>
    <t>54-3г-2020</t>
  </si>
  <si>
    <t>Макароны отварные с сыром</t>
  </si>
  <si>
    <t>Яблоко</t>
  </si>
  <si>
    <t>54-25м-2020</t>
  </si>
  <si>
    <t>Курица тушеная с морковью</t>
  </si>
  <si>
    <t>126.4</t>
  </si>
  <si>
    <t>Чай с лимоном и сахаром</t>
  </si>
  <si>
    <t>Сыр твердых сортов в нарезке</t>
  </si>
  <si>
    <t>54-7хн-2020</t>
  </si>
  <si>
    <t>54-23м-2020</t>
  </si>
  <si>
    <t>Биточек из курицы</t>
  </si>
  <si>
    <t>54-10г-2020</t>
  </si>
  <si>
    <t>Картофель отварной в молоке</t>
  </si>
  <si>
    <t>Котлета рыбная любительская</t>
  </si>
  <si>
    <t>54-13р-2020</t>
  </si>
  <si>
    <t>Напиток из лимона</t>
  </si>
  <si>
    <t>54-5з-2020</t>
  </si>
  <si>
    <t>Салат из свежих помидоров и огурцов</t>
  </si>
  <si>
    <t>54-21с-2020</t>
  </si>
  <si>
    <t>Суп картофельный с рыбой (треска)</t>
  </si>
  <si>
    <t>54-21м-2020</t>
  </si>
  <si>
    <t>Курица отварная</t>
  </si>
  <si>
    <t>Скворцова В.П.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</si>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</sst>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" fillId="0" borderId="2" xfId="0" applyFont="1" applyBorder="1" applyAlignment="1"/>
    <xf numFmtId="0" fontId="2" fillId="2" borderId="2" xfId="0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7"/>
  <sheetViews>
    <sheetView tabSelected="1" workbookViewId="0">
      <selection activeCell="M6" sqref="M6"/>
    </sheetView>
  </sheetViews>
  <sheetFormatPr defaultRowHeight="14.4" x14ac:dyDescent="0.3"/>
  <cols>
    <col min="8" max="8" width="10.109375" bestFit="1" customWidth="1"/>
  </cols>
  <sheetData>
    <row r="1" spans="1:11" x14ac:dyDescent="0.3">
      <c r="A1" s="1" t="s">
        <v>7</v>
      </c>
      <c r="B1" s="2"/>
      <c r="C1" s="47" t="s">
        <v>35</v>
      </c>
      <c r="D1" s="48"/>
      <c r="E1" s="48"/>
      <c r="F1" s="13" t="s">
        <v>16</v>
      </c>
      <c r="G1" s="2" t="s">
        <v>17</v>
      </c>
      <c r="H1" s="49" t="s">
        <v>36</v>
      </c>
      <c r="I1" s="49"/>
      <c r="J1" s="49"/>
      <c r="K1" s="49"/>
    </row>
    <row r="2" spans="1:11" ht="18" x14ac:dyDescent="0.3">
      <c r="A2" s="36" t="s">
        <v>6</v>
      </c>
      <c r="B2" s="2"/>
      <c r="C2" s="2"/>
      <c r="D2" s="1"/>
      <c r="E2" s="2"/>
      <c r="F2" s="2"/>
      <c r="G2" s="2" t="s">
        <v>18</v>
      </c>
      <c r="H2" s="49" t="s">
        <v>99</v>
      </c>
      <c r="I2" s="49"/>
      <c r="J2" s="49"/>
      <c r="K2" s="49"/>
    </row>
    <row r="3" spans="1:11" x14ac:dyDescent="0.3">
      <c r="A3" s="4" t="s">
        <v>8</v>
      </c>
      <c r="B3" s="2"/>
      <c r="C3" s="2"/>
      <c r="D3" s="3"/>
      <c r="E3" s="38" t="s">
        <v>9</v>
      </c>
      <c r="F3" s="2"/>
      <c r="G3" s="2" t="s">
        <v>19</v>
      </c>
      <c r="H3" s="57">
        <v>2</v>
      </c>
      <c r="I3" s="56">
        <v>10</v>
      </c>
      <c r="J3" s="56">
        <v>2023</v>
      </c>
      <c r="K3" s="56"/>
    </row>
    <row r="4" spans="1:11" ht="15" thickBot="1" x14ac:dyDescent="0.35">
      <c r="A4" s="2"/>
      <c r="B4" s="2"/>
      <c r="C4" s="2"/>
      <c r="D4" s="4"/>
      <c r="E4" s="2"/>
      <c r="F4" s="2"/>
      <c r="G4" s="2"/>
      <c r="H4" s="58" t="s">
        <v>100</v>
      </c>
      <c r="I4" s="58" t="s">
        <v>101</v>
      </c>
      <c r="J4" s="58" t="s">
        <v>102</v>
      </c>
      <c r="K4" s="55"/>
    </row>
    <row r="5" spans="1:11" ht="21" thickBot="1" x14ac:dyDescent="0.35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53" t="s">
        <v>2</v>
      </c>
      <c r="I5" s="53" t="s">
        <v>3</v>
      </c>
      <c r="J5" s="53" t="s">
        <v>10</v>
      </c>
      <c r="K5" s="54" t="s">
        <v>11</v>
      </c>
    </row>
    <row r="6" spans="1:11" ht="26.4" x14ac:dyDescent="0.3">
      <c r="A6" s="21">
        <v>1</v>
      </c>
      <c r="B6" s="22">
        <v>1</v>
      </c>
      <c r="C6" s="23" t="s">
        <v>20</v>
      </c>
      <c r="D6" s="5" t="s">
        <v>21</v>
      </c>
      <c r="E6" s="39" t="s">
        <v>38</v>
      </c>
      <c r="F6" s="40">
        <v>200</v>
      </c>
      <c r="G6" s="40">
        <v>13</v>
      </c>
      <c r="H6" s="40">
        <v>7</v>
      </c>
      <c r="I6" s="40">
        <v>28</v>
      </c>
      <c r="J6" s="40">
        <v>273</v>
      </c>
      <c r="K6" s="41" t="s">
        <v>37</v>
      </c>
    </row>
    <row r="7" spans="1:11" x14ac:dyDescent="0.3">
      <c r="A7" s="24"/>
      <c r="B7" s="16"/>
      <c r="C7" s="11"/>
      <c r="D7" s="6"/>
      <c r="E7" s="42"/>
      <c r="F7" s="43"/>
      <c r="G7" s="43"/>
      <c r="H7" s="43"/>
      <c r="I7" s="43"/>
      <c r="J7" s="43"/>
      <c r="K7" s="44"/>
    </row>
    <row r="8" spans="1:11" ht="26.4" x14ac:dyDescent="0.3">
      <c r="A8" s="24"/>
      <c r="B8" s="16"/>
      <c r="C8" s="11"/>
      <c r="D8" s="7" t="s">
        <v>22</v>
      </c>
      <c r="E8" s="42" t="s">
        <v>40</v>
      </c>
      <c r="F8" s="43">
        <v>200</v>
      </c>
      <c r="G8" s="43"/>
      <c r="H8" s="43"/>
      <c r="I8" s="43">
        <v>7</v>
      </c>
      <c r="J8" s="43">
        <v>57</v>
      </c>
      <c r="K8" s="44" t="s">
        <v>39</v>
      </c>
    </row>
    <row r="9" spans="1:11" ht="39.6" x14ac:dyDescent="0.3">
      <c r="A9" s="24"/>
      <c r="B9" s="16"/>
      <c r="C9" s="11"/>
      <c r="D9" s="7" t="s">
        <v>23</v>
      </c>
      <c r="E9" s="42" t="s">
        <v>42</v>
      </c>
      <c r="F9" s="43">
        <v>100</v>
      </c>
      <c r="G9" s="43">
        <v>5</v>
      </c>
      <c r="H9" s="43">
        <v>1</v>
      </c>
      <c r="I9" s="43">
        <v>40</v>
      </c>
      <c r="J9" s="43">
        <v>234</v>
      </c>
      <c r="K9" s="44" t="s">
        <v>41</v>
      </c>
    </row>
    <row r="10" spans="1:11" x14ac:dyDescent="0.3">
      <c r="A10" s="24"/>
      <c r="B10" s="16"/>
      <c r="C10" s="11"/>
      <c r="D10" s="7" t="s">
        <v>24</v>
      </c>
      <c r="E10" s="42" t="s">
        <v>45</v>
      </c>
      <c r="F10" s="43">
        <v>100</v>
      </c>
      <c r="G10" s="43">
        <v>2</v>
      </c>
      <c r="H10" s="43">
        <v>1</v>
      </c>
      <c r="I10" s="43">
        <v>9</v>
      </c>
      <c r="J10" s="43">
        <v>96</v>
      </c>
      <c r="K10" s="44" t="s">
        <v>41</v>
      </c>
    </row>
    <row r="11" spans="1:11" ht="66" x14ac:dyDescent="0.3">
      <c r="A11" s="24"/>
      <c r="B11" s="16"/>
      <c r="C11" s="11"/>
      <c r="D11" s="6"/>
      <c r="E11" s="42" t="s">
        <v>44</v>
      </c>
      <c r="F11" s="43">
        <v>10</v>
      </c>
      <c r="G11" s="43"/>
      <c r="H11" s="43">
        <v>7</v>
      </c>
      <c r="I11" s="43"/>
      <c r="J11" s="43">
        <v>66</v>
      </c>
      <c r="K11" s="44" t="s">
        <v>43</v>
      </c>
    </row>
    <row r="12" spans="1:11" ht="118.8" x14ac:dyDescent="0.3">
      <c r="A12" s="24"/>
      <c r="B12" s="16"/>
      <c r="C12" s="11"/>
      <c r="D12" s="6"/>
      <c r="E12" s="42" t="s">
        <v>46</v>
      </c>
      <c r="F12" s="43">
        <v>60</v>
      </c>
      <c r="G12" s="43">
        <v>1</v>
      </c>
      <c r="H12" s="43">
        <v>6</v>
      </c>
      <c r="I12" s="43">
        <v>1</v>
      </c>
      <c r="J12" s="43">
        <v>74</v>
      </c>
      <c r="K12" s="44" t="s">
        <v>47</v>
      </c>
    </row>
    <row r="13" spans="1:11" x14ac:dyDescent="0.3">
      <c r="A13" s="25"/>
      <c r="B13" s="18"/>
      <c r="C13" s="8"/>
      <c r="D13" s="19" t="s">
        <v>33</v>
      </c>
      <c r="E13" s="9"/>
      <c r="F13" s="20">
        <f>SUM(F6:F12)</f>
        <v>670</v>
      </c>
      <c r="G13" s="20">
        <f t="shared" ref="G13:J13" si="0">SUM(G6:G12)</f>
        <v>21</v>
      </c>
      <c r="H13" s="20">
        <f t="shared" si="0"/>
        <v>22</v>
      </c>
      <c r="I13" s="20">
        <f t="shared" si="0"/>
        <v>85</v>
      </c>
      <c r="J13" s="20">
        <f t="shared" si="0"/>
        <v>800</v>
      </c>
      <c r="K13" s="26"/>
    </row>
    <row r="14" spans="1:11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x14ac:dyDescent="0.3">
      <c r="A15" s="24"/>
      <c r="B15" s="16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x14ac:dyDescent="0.3">
      <c r="A16" s="24"/>
      <c r="B16" s="16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x14ac:dyDescent="0.3">
      <c r="A17" s="24"/>
      <c r="B17" s="16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x14ac:dyDescent="0.3">
      <c r="A18" s="24"/>
      <c r="B18" s="16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x14ac:dyDescent="0.3">
      <c r="A19" s="24"/>
      <c r="B19" s="16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x14ac:dyDescent="0.3">
      <c r="A20" s="24"/>
      <c r="B20" s="16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x14ac:dyDescent="0.3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</row>
    <row r="22" spans="1:11" x14ac:dyDescent="0.3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5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670</v>
      </c>
      <c r="G24" s="33">
        <f t="shared" ref="G24:J24" si="2">G13+G23</f>
        <v>21</v>
      </c>
      <c r="H24" s="33">
        <f t="shared" si="2"/>
        <v>22</v>
      </c>
      <c r="I24" s="33">
        <f t="shared" si="2"/>
        <v>85</v>
      </c>
      <c r="J24" s="33">
        <f t="shared" si="2"/>
        <v>800</v>
      </c>
      <c r="K24" s="33"/>
    </row>
    <row r="25" spans="1:11" ht="39.6" x14ac:dyDescent="0.3">
      <c r="A25" s="15">
        <v>1</v>
      </c>
      <c r="B25" s="16">
        <v>2</v>
      </c>
      <c r="C25" s="23" t="s">
        <v>20</v>
      </c>
      <c r="D25" s="5" t="s">
        <v>21</v>
      </c>
      <c r="E25" s="39" t="s">
        <v>49</v>
      </c>
      <c r="F25" s="40">
        <v>150</v>
      </c>
      <c r="G25" s="40">
        <v>2</v>
      </c>
      <c r="H25" s="40">
        <v>8</v>
      </c>
      <c r="I25" s="40">
        <v>17</v>
      </c>
      <c r="J25" s="40">
        <v>140</v>
      </c>
      <c r="K25" s="41" t="s">
        <v>48</v>
      </c>
    </row>
    <row r="26" spans="1:11" ht="39.6" x14ac:dyDescent="0.3">
      <c r="A26" s="15"/>
      <c r="B26" s="16"/>
      <c r="C26" s="11"/>
      <c r="D26" s="6"/>
      <c r="E26" s="42" t="s">
        <v>54</v>
      </c>
      <c r="F26" s="43">
        <v>100</v>
      </c>
      <c r="G26" s="43">
        <v>9</v>
      </c>
      <c r="H26" s="43">
        <v>5</v>
      </c>
      <c r="I26" s="43">
        <v>8</v>
      </c>
      <c r="J26" s="43">
        <v>127</v>
      </c>
      <c r="K26" s="44" t="s">
        <v>55</v>
      </c>
    </row>
    <row r="27" spans="1:11" ht="52.8" x14ac:dyDescent="0.3">
      <c r="A27" s="15"/>
      <c r="B27" s="16"/>
      <c r="C27" s="11"/>
      <c r="D27" s="7" t="s">
        <v>22</v>
      </c>
      <c r="E27" s="42" t="s">
        <v>50</v>
      </c>
      <c r="F27" s="43">
        <v>200</v>
      </c>
      <c r="G27" s="43"/>
      <c r="H27" s="43"/>
      <c r="I27" s="43">
        <v>7</v>
      </c>
      <c r="J27" s="43"/>
      <c r="K27" s="44" t="s">
        <v>39</v>
      </c>
    </row>
    <row r="28" spans="1:11" ht="39.6" x14ac:dyDescent="0.3">
      <c r="A28" s="15"/>
      <c r="B28" s="16"/>
      <c r="C28" s="11"/>
      <c r="D28" s="7" t="s">
        <v>23</v>
      </c>
      <c r="E28" s="42" t="s">
        <v>42</v>
      </c>
      <c r="F28" s="43">
        <v>100</v>
      </c>
      <c r="G28" s="43">
        <v>5</v>
      </c>
      <c r="H28" s="43">
        <v>1</v>
      </c>
      <c r="I28" s="43">
        <v>40</v>
      </c>
      <c r="J28" s="43">
        <v>234</v>
      </c>
      <c r="K28" s="44" t="s">
        <v>41</v>
      </c>
    </row>
    <row r="29" spans="1:11" x14ac:dyDescent="0.3">
      <c r="A29" s="15"/>
      <c r="B29" s="16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79.2" x14ac:dyDescent="0.3">
      <c r="A30" s="15"/>
      <c r="B30" s="16"/>
      <c r="C30" s="11"/>
      <c r="D30" s="6"/>
      <c r="E30" s="42" t="s">
        <v>51</v>
      </c>
      <c r="F30" s="43">
        <v>200</v>
      </c>
      <c r="G30" s="43">
        <v>3</v>
      </c>
      <c r="H30" s="43">
        <v>6</v>
      </c>
      <c r="I30" s="43">
        <v>6</v>
      </c>
      <c r="J30" s="43"/>
      <c r="K30" s="44" t="s">
        <v>52</v>
      </c>
    </row>
    <row r="31" spans="1:11" ht="26.4" x14ac:dyDescent="0.3">
      <c r="A31" s="15"/>
      <c r="B31" s="16"/>
      <c r="C31" s="11"/>
      <c r="D31" s="6"/>
      <c r="E31" s="42" t="s">
        <v>53</v>
      </c>
      <c r="F31" s="43">
        <v>60</v>
      </c>
      <c r="G31" s="43">
        <v>1</v>
      </c>
      <c r="H31" s="43">
        <v>0</v>
      </c>
      <c r="I31" s="43">
        <v>2</v>
      </c>
      <c r="J31" s="43">
        <v>9</v>
      </c>
      <c r="K31" s="44" t="s">
        <v>56</v>
      </c>
    </row>
    <row r="32" spans="1:11" x14ac:dyDescent="0.3">
      <c r="A32" s="17"/>
      <c r="B32" s="18"/>
      <c r="C32" s="8"/>
      <c r="D32" s="19" t="s">
        <v>33</v>
      </c>
      <c r="E32" s="9"/>
      <c r="F32" s="20">
        <f>SUM(F25:F31)</f>
        <v>810</v>
      </c>
      <c r="G32" s="20">
        <f t="shared" ref="G32:J32" si="3">SUM(G25:G31)</f>
        <v>20</v>
      </c>
      <c r="H32" s="20">
        <f t="shared" si="3"/>
        <v>20</v>
      </c>
      <c r="I32" s="20">
        <f t="shared" si="3"/>
        <v>80</v>
      </c>
      <c r="J32" s="20">
        <f t="shared" si="3"/>
        <v>510</v>
      </c>
      <c r="K32" s="26"/>
    </row>
    <row r="33" spans="1:11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x14ac:dyDescent="0.3">
      <c r="A34" s="15"/>
      <c r="B34" s="16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x14ac:dyDescent="0.3">
      <c r="A35" s="15"/>
      <c r="B35" s="16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x14ac:dyDescent="0.3">
      <c r="A36" s="15"/>
      <c r="B36" s="16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x14ac:dyDescent="0.3">
      <c r="A37" s="15"/>
      <c r="B37" s="16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x14ac:dyDescent="0.3">
      <c r="A38" s="15"/>
      <c r="B38" s="16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x14ac:dyDescent="0.3">
      <c r="A39" s="15"/>
      <c r="B39" s="16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x14ac:dyDescent="0.3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4"/>
    </row>
    <row r="41" spans="1:11" x14ac:dyDescent="0.3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:J42" si="4">SUM(G33:G41)</f>
        <v>0</v>
      </c>
      <c r="H42" s="20">
        <f t="shared" si="4"/>
        <v>0</v>
      </c>
      <c r="I42" s="20">
        <f t="shared" si="4"/>
        <v>0</v>
      </c>
      <c r="J42" s="20">
        <f t="shared" si="4"/>
        <v>0</v>
      </c>
      <c r="K42" s="26"/>
    </row>
    <row r="43" spans="1:11" ht="15" thickBot="1" x14ac:dyDescent="0.35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810</v>
      </c>
      <c r="G43" s="33">
        <f t="shared" ref="G43:J43" si="5">G32+G42</f>
        <v>20</v>
      </c>
      <c r="H43" s="33">
        <f t="shared" si="5"/>
        <v>20</v>
      </c>
      <c r="I43" s="33">
        <f t="shared" si="5"/>
        <v>80</v>
      </c>
      <c r="J43" s="33">
        <f t="shared" si="5"/>
        <v>510</v>
      </c>
      <c r="K43" s="33"/>
    </row>
    <row r="44" spans="1:11" ht="66" x14ac:dyDescent="0.3">
      <c r="A44" s="21">
        <v>1</v>
      </c>
      <c r="B44" s="22">
        <v>3</v>
      </c>
      <c r="C44" s="23" t="s">
        <v>20</v>
      </c>
      <c r="D44" s="5" t="s">
        <v>21</v>
      </c>
      <c r="E44" s="39" t="s">
        <v>58</v>
      </c>
      <c r="F44" s="40">
        <v>150</v>
      </c>
      <c r="G44" s="40">
        <v>3</v>
      </c>
      <c r="H44" s="40">
        <v>6</v>
      </c>
      <c r="I44" s="40">
        <v>23</v>
      </c>
      <c r="J44" s="40">
        <v>233</v>
      </c>
      <c r="K44" s="41" t="s">
        <v>57</v>
      </c>
    </row>
    <row r="45" spans="1:11" ht="39.6" x14ac:dyDescent="0.3">
      <c r="A45" s="24"/>
      <c r="B45" s="16"/>
      <c r="C45" s="11"/>
      <c r="D45" s="6"/>
      <c r="E45" s="42" t="s">
        <v>60</v>
      </c>
      <c r="F45" s="43">
        <v>100</v>
      </c>
      <c r="G45" s="43">
        <v>9</v>
      </c>
      <c r="H45" s="43">
        <v>3</v>
      </c>
      <c r="I45" s="43">
        <v>9</v>
      </c>
      <c r="J45" s="43">
        <v>114</v>
      </c>
      <c r="K45" s="44" t="s">
        <v>59</v>
      </c>
    </row>
    <row r="46" spans="1:11" ht="52.8" x14ac:dyDescent="0.3">
      <c r="A46" s="24"/>
      <c r="B46" s="16"/>
      <c r="C46" s="11"/>
      <c r="D46" s="7" t="s">
        <v>22</v>
      </c>
      <c r="E46" s="42" t="s">
        <v>62</v>
      </c>
      <c r="F46" s="43">
        <v>200</v>
      </c>
      <c r="G46" s="43"/>
      <c r="H46" s="43"/>
      <c r="I46" s="43">
        <v>7</v>
      </c>
      <c r="J46" s="43">
        <v>28</v>
      </c>
      <c r="K46" s="44" t="s">
        <v>61</v>
      </c>
    </row>
    <row r="47" spans="1:11" ht="39.6" x14ac:dyDescent="0.3">
      <c r="A47" s="24"/>
      <c r="B47" s="16"/>
      <c r="C47" s="11"/>
      <c r="D47" s="7" t="s">
        <v>23</v>
      </c>
      <c r="E47" s="42" t="s">
        <v>42</v>
      </c>
      <c r="F47" s="43">
        <v>100</v>
      </c>
      <c r="G47" s="43">
        <v>5</v>
      </c>
      <c r="H47" s="43">
        <v>1</v>
      </c>
      <c r="I47" s="43">
        <v>40</v>
      </c>
      <c r="J47" s="43">
        <v>234</v>
      </c>
      <c r="K47" s="44" t="s">
        <v>41</v>
      </c>
    </row>
    <row r="48" spans="1:11" x14ac:dyDescent="0.3">
      <c r="A48" s="24"/>
      <c r="B48" s="16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39.6" x14ac:dyDescent="0.3">
      <c r="A49" s="24"/>
      <c r="B49" s="16"/>
      <c r="C49" s="11"/>
      <c r="D49" s="6"/>
      <c r="E49" s="42" t="s">
        <v>64</v>
      </c>
      <c r="F49" s="43">
        <v>60</v>
      </c>
      <c r="G49" s="43"/>
      <c r="H49" s="43">
        <v>3</v>
      </c>
      <c r="I49" s="43">
        <v>3</v>
      </c>
      <c r="J49" s="43">
        <v>74</v>
      </c>
      <c r="K49" s="44" t="s">
        <v>63</v>
      </c>
    </row>
    <row r="50" spans="1:11" ht="52.8" x14ac:dyDescent="0.3">
      <c r="A50" s="24"/>
      <c r="B50" s="16"/>
      <c r="C50" s="11"/>
      <c r="D50" s="6"/>
      <c r="E50" s="42" t="s">
        <v>66</v>
      </c>
      <c r="F50" s="43">
        <v>30</v>
      </c>
      <c r="G50" s="43">
        <v>5</v>
      </c>
      <c r="H50" s="43">
        <v>9</v>
      </c>
      <c r="I50" s="43"/>
      <c r="J50" s="43">
        <v>108</v>
      </c>
      <c r="K50" s="44" t="s">
        <v>65</v>
      </c>
    </row>
    <row r="51" spans="1:11" x14ac:dyDescent="0.3">
      <c r="A51" s="25"/>
      <c r="B51" s="18"/>
      <c r="C51" s="8"/>
      <c r="D51" s="19" t="s">
        <v>33</v>
      </c>
      <c r="E51" s="9"/>
      <c r="F51" s="20">
        <f>SUM(F44:F50)</f>
        <v>640</v>
      </c>
      <c r="G51" s="20">
        <f t="shared" ref="G51:J51" si="6">SUM(G44:G50)</f>
        <v>22</v>
      </c>
      <c r="H51" s="20">
        <f t="shared" si="6"/>
        <v>22</v>
      </c>
      <c r="I51" s="20">
        <f t="shared" si="6"/>
        <v>82</v>
      </c>
      <c r="J51" s="20">
        <f t="shared" si="6"/>
        <v>791</v>
      </c>
      <c r="K51" s="26"/>
    </row>
    <row r="52" spans="1:11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x14ac:dyDescent="0.3">
      <c r="A53" s="24"/>
      <c r="B53" s="16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x14ac:dyDescent="0.3">
      <c r="A54" s="24"/>
      <c r="B54" s="16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x14ac:dyDescent="0.3">
      <c r="A55" s="24"/>
      <c r="B55" s="16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x14ac:dyDescent="0.3">
      <c r="A56" s="24"/>
      <c r="B56" s="16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x14ac:dyDescent="0.3">
      <c r="A57" s="24"/>
      <c r="B57" s="16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x14ac:dyDescent="0.3">
      <c r="A58" s="24"/>
      <c r="B58" s="16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x14ac:dyDescent="0.3">
      <c r="A59" s="24"/>
      <c r="B59" s="16"/>
      <c r="C59" s="11"/>
      <c r="D59" s="6"/>
      <c r="E59" s="42"/>
      <c r="F59" s="43"/>
      <c r="G59" s="43"/>
      <c r="H59" s="43"/>
      <c r="I59" s="43"/>
      <c r="J59" s="43"/>
      <c r="K59" s="44"/>
    </row>
    <row r="60" spans="1:11" x14ac:dyDescent="0.3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:J61" si="7">SUM(G52:G60)</f>
        <v>0</v>
      </c>
      <c r="H61" s="20">
        <f t="shared" si="7"/>
        <v>0</v>
      </c>
      <c r="I61" s="20">
        <f t="shared" si="7"/>
        <v>0</v>
      </c>
      <c r="J61" s="20">
        <f t="shared" si="7"/>
        <v>0</v>
      </c>
      <c r="K61" s="26"/>
    </row>
    <row r="62" spans="1:11" ht="15" thickBot="1" x14ac:dyDescent="0.35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640</v>
      </c>
      <c r="G62" s="33">
        <f t="shared" ref="G62:J62" si="8">G51+G61</f>
        <v>22</v>
      </c>
      <c r="H62" s="33">
        <f t="shared" si="8"/>
        <v>22</v>
      </c>
      <c r="I62" s="33">
        <f t="shared" si="8"/>
        <v>82</v>
      </c>
      <c r="J62" s="33">
        <f t="shared" si="8"/>
        <v>791</v>
      </c>
      <c r="K62" s="33"/>
    </row>
    <row r="63" spans="1:11" ht="26.4" x14ac:dyDescent="0.3">
      <c r="A63" s="21">
        <v>1</v>
      </c>
      <c r="B63" s="22">
        <v>4</v>
      </c>
      <c r="C63" s="23" t="s">
        <v>20</v>
      </c>
      <c r="D63" s="5" t="s">
        <v>21</v>
      </c>
      <c r="E63" s="39" t="s">
        <v>68</v>
      </c>
      <c r="F63" s="40">
        <v>150</v>
      </c>
      <c r="G63" s="40">
        <v>9</v>
      </c>
      <c r="H63" s="40">
        <v>8</v>
      </c>
      <c r="I63" s="40">
        <v>13</v>
      </c>
      <c r="J63" s="40">
        <v>217</v>
      </c>
      <c r="K63" s="41" t="s">
        <v>67</v>
      </c>
    </row>
    <row r="64" spans="1:11" ht="66" x14ac:dyDescent="0.3">
      <c r="A64" s="24"/>
      <c r="B64" s="16"/>
      <c r="C64" s="11"/>
      <c r="D64" s="6"/>
      <c r="E64" s="42" t="s">
        <v>70</v>
      </c>
      <c r="F64" s="43">
        <v>200</v>
      </c>
      <c r="G64" s="43">
        <v>3</v>
      </c>
      <c r="H64" s="43">
        <v>3</v>
      </c>
      <c r="I64" s="43">
        <v>7</v>
      </c>
      <c r="J64" s="43">
        <v>94</v>
      </c>
      <c r="K64" s="44" t="s">
        <v>69</v>
      </c>
    </row>
    <row r="65" spans="1:11" ht="39.6" x14ac:dyDescent="0.3">
      <c r="A65" s="24"/>
      <c r="B65" s="16"/>
      <c r="C65" s="11"/>
      <c r="D65" s="7" t="s">
        <v>22</v>
      </c>
      <c r="E65" s="42" t="s">
        <v>71</v>
      </c>
      <c r="F65" s="43">
        <v>200</v>
      </c>
      <c r="G65" s="43"/>
      <c r="H65" s="43"/>
      <c r="I65" s="43">
        <v>7</v>
      </c>
      <c r="J65" s="43">
        <v>29</v>
      </c>
      <c r="K65" s="44" t="s">
        <v>72</v>
      </c>
    </row>
    <row r="66" spans="1:11" ht="39.6" x14ac:dyDescent="0.3">
      <c r="A66" s="24"/>
      <c r="B66" s="16"/>
      <c r="C66" s="11"/>
      <c r="D66" s="7" t="s">
        <v>23</v>
      </c>
      <c r="E66" s="42" t="s">
        <v>42</v>
      </c>
      <c r="F66" s="43">
        <v>100</v>
      </c>
      <c r="G66" s="43">
        <v>5</v>
      </c>
      <c r="H66" s="43">
        <v>1</v>
      </c>
      <c r="I66" s="43">
        <v>40</v>
      </c>
      <c r="J66" s="43">
        <v>234</v>
      </c>
      <c r="K66" s="44" t="s">
        <v>41</v>
      </c>
    </row>
    <row r="67" spans="1:11" x14ac:dyDescent="0.3">
      <c r="A67" s="24"/>
      <c r="B67" s="16"/>
      <c r="C67" s="11"/>
      <c r="D67" s="7" t="s">
        <v>24</v>
      </c>
      <c r="E67" s="42" t="s">
        <v>45</v>
      </c>
      <c r="F67" s="43">
        <v>100</v>
      </c>
      <c r="G67" s="43">
        <v>2</v>
      </c>
      <c r="H67" s="43">
        <v>1</v>
      </c>
      <c r="I67" s="43">
        <v>9</v>
      </c>
      <c r="J67" s="43">
        <v>95</v>
      </c>
      <c r="K67" s="44" t="s">
        <v>41</v>
      </c>
    </row>
    <row r="68" spans="1:11" ht="39.6" x14ac:dyDescent="0.3">
      <c r="A68" s="24"/>
      <c r="B68" s="16"/>
      <c r="C68" s="11"/>
      <c r="D68" s="6"/>
      <c r="E68" s="42" t="s">
        <v>74</v>
      </c>
      <c r="F68" s="43">
        <v>100</v>
      </c>
      <c r="G68" s="43">
        <v>1</v>
      </c>
      <c r="H68" s="43">
        <v>5</v>
      </c>
      <c r="I68" s="43">
        <v>5</v>
      </c>
      <c r="J68" s="43">
        <v>46</v>
      </c>
      <c r="K68" s="44" t="s">
        <v>73</v>
      </c>
    </row>
    <row r="69" spans="1:11" x14ac:dyDescent="0.3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x14ac:dyDescent="0.3">
      <c r="A70" s="25"/>
      <c r="B70" s="18"/>
      <c r="C70" s="8"/>
      <c r="D70" s="19" t="s">
        <v>33</v>
      </c>
      <c r="E70" s="9"/>
      <c r="F70" s="20">
        <f>SUM(F63:F69)</f>
        <v>850</v>
      </c>
      <c r="G70" s="20">
        <f t="shared" ref="G70:J70" si="9">SUM(G63:G69)</f>
        <v>20</v>
      </c>
      <c r="H70" s="20">
        <f t="shared" si="9"/>
        <v>18</v>
      </c>
      <c r="I70" s="20">
        <f t="shared" si="9"/>
        <v>81</v>
      </c>
      <c r="J70" s="20">
        <f t="shared" si="9"/>
        <v>715</v>
      </c>
      <c r="K70" s="26"/>
    </row>
    <row r="71" spans="1:11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x14ac:dyDescent="0.3">
      <c r="A72" s="24"/>
      <c r="B72" s="16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x14ac:dyDescent="0.3">
      <c r="A73" s="24"/>
      <c r="B73" s="16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x14ac:dyDescent="0.3">
      <c r="A74" s="24"/>
      <c r="B74" s="16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x14ac:dyDescent="0.3">
      <c r="A75" s="24"/>
      <c r="B75" s="16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x14ac:dyDescent="0.3">
      <c r="A76" s="24"/>
      <c r="B76" s="16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x14ac:dyDescent="0.3">
      <c r="A77" s="24"/>
      <c r="B77" s="16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x14ac:dyDescent="0.3">
      <c r="A78" s="24"/>
      <c r="B78" s="16"/>
      <c r="C78" s="11"/>
      <c r="D78" s="6"/>
      <c r="E78" s="42"/>
      <c r="F78" s="43"/>
      <c r="G78" s="43"/>
      <c r="H78" s="43"/>
      <c r="I78" s="43"/>
      <c r="J78" s="43"/>
      <c r="K78" s="44"/>
    </row>
    <row r="79" spans="1:11" x14ac:dyDescent="0.3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:J80" si="10">SUM(G71:G79)</f>
        <v>0</v>
      </c>
      <c r="H80" s="20">
        <f t="shared" si="10"/>
        <v>0</v>
      </c>
      <c r="I80" s="20">
        <f t="shared" si="10"/>
        <v>0</v>
      </c>
      <c r="J80" s="20">
        <f t="shared" si="10"/>
        <v>0</v>
      </c>
      <c r="K80" s="26"/>
    </row>
    <row r="81" spans="1:11" ht="15" thickBot="1" x14ac:dyDescent="0.35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850</v>
      </c>
      <c r="G81" s="33">
        <f t="shared" ref="G81:J81" si="11">G70+G80</f>
        <v>20</v>
      </c>
      <c r="H81" s="33">
        <f t="shared" si="11"/>
        <v>18</v>
      </c>
      <c r="I81" s="33">
        <f t="shared" si="11"/>
        <v>81</v>
      </c>
      <c r="J81" s="33">
        <f t="shared" si="11"/>
        <v>715</v>
      </c>
      <c r="K81" s="33"/>
    </row>
    <row r="82" spans="1:11" ht="66" x14ac:dyDescent="0.3">
      <c r="A82" s="21">
        <v>1</v>
      </c>
      <c r="B82" s="22">
        <v>5</v>
      </c>
      <c r="C82" s="23" t="s">
        <v>20</v>
      </c>
      <c r="D82" s="5" t="s">
        <v>21</v>
      </c>
      <c r="E82" s="39" t="s">
        <v>75</v>
      </c>
      <c r="F82" s="40">
        <v>120</v>
      </c>
      <c r="G82" s="40">
        <v>9</v>
      </c>
      <c r="H82" s="40">
        <v>9</v>
      </c>
      <c r="I82" s="40">
        <v>3</v>
      </c>
      <c r="J82" s="40">
        <v>133</v>
      </c>
      <c r="K82" s="41" t="s">
        <v>76</v>
      </c>
    </row>
    <row r="83" spans="1:11" ht="66" x14ac:dyDescent="0.3">
      <c r="A83" s="24"/>
      <c r="B83" s="16"/>
      <c r="C83" s="11"/>
      <c r="D83" s="6"/>
      <c r="E83" s="42" t="s">
        <v>78</v>
      </c>
      <c r="F83" s="43">
        <v>150</v>
      </c>
      <c r="G83" s="43">
        <v>6</v>
      </c>
      <c r="H83" s="43">
        <v>7</v>
      </c>
      <c r="I83" s="43">
        <v>24</v>
      </c>
      <c r="J83" s="43">
        <v>207</v>
      </c>
      <c r="K83" s="44" t="s">
        <v>77</v>
      </c>
    </row>
    <row r="84" spans="1:11" ht="26.4" x14ac:dyDescent="0.3">
      <c r="A84" s="24"/>
      <c r="B84" s="16"/>
      <c r="C84" s="11"/>
      <c r="D84" s="7" t="s">
        <v>22</v>
      </c>
      <c r="E84" s="42" t="s">
        <v>40</v>
      </c>
      <c r="F84" s="43">
        <v>200</v>
      </c>
      <c r="G84" s="43"/>
      <c r="H84" s="43"/>
      <c r="I84" s="43">
        <v>7</v>
      </c>
      <c r="J84" s="43">
        <v>27</v>
      </c>
      <c r="K84" s="44" t="s">
        <v>39</v>
      </c>
    </row>
    <row r="85" spans="1:11" ht="39.6" x14ac:dyDescent="0.3">
      <c r="A85" s="24"/>
      <c r="B85" s="16"/>
      <c r="C85" s="11"/>
      <c r="D85" s="7" t="s">
        <v>23</v>
      </c>
      <c r="E85" s="42" t="s">
        <v>42</v>
      </c>
      <c r="F85" s="43">
        <v>100</v>
      </c>
      <c r="G85" s="43">
        <v>5</v>
      </c>
      <c r="H85" s="43">
        <v>1</v>
      </c>
      <c r="I85" s="43">
        <v>40</v>
      </c>
      <c r="J85" s="43">
        <v>234</v>
      </c>
      <c r="K85" s="44" t="s">
        <v>41</v>
      </c>
    </row>
    <row r="86" spans="1:11" x14ac:dyDescent="0.3">
      <c r="A86" s="24"/>
      <c r="B86" s="16"/>
      <c r="C86" s="11"/>
      <c r="D86" s="7" t="s">
        <v>24</v>
      </c>
      <c r="E86" s="42" t="s">
        <v>79</v>
      </c>
      <c r="F86" s="43">
        <v>100</v>
      </c>
      <c r="G86" s="43"/>
      <c r="H86" s="43"/>
      <c r="I86" s="43">
        <v>8</v>
      </c>
      <c r="J86" s="43">
        <v>44</v>
      </c>
      <c r="K86" s="44" t="s">
        <v>41</v>
      </c>
    </row>
    <row r="87" spans="1:11" ht="118.8" x14ac:dyDescent="0.3">
      <c r="A87" s="24"/>
      <c r="B87" s="16"/>
      <c r="C87" s="11"/>
      <c r="D87" s="6"/>
      <c r="E87" s="42" t="s">
        <v>46</v>
      </c>
      <c r="F87" s="43">
        <v>60</v>
      </c>
      <c r="G87" s="43">
        <v>1</v>
      </c>
      <c r="H87" s="43">
        <v>5</v>
      </c>
      <c r="I87" s="43">
        <v>1</v>
      </c>
      <c r="J87" s="43">
        <v>74</v>
      </c>
      <c r="K87" s="44" t="s">
        <v>47</v>
      </c>
    </row>
    <row r="88" spans="1:11" x14ac:dyDescent="0.3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x14ac:dyDescent="0.3">
      <c r="A89" s="25"/>
      <c r="B89" s="18"/>
      <c r="C89" s="8"/>
      <c r="D89" s="19" t="s">
        <v>33</v>
      </c>
      <c r="E89" s="9"/>
      <c r="F89" s="20">
        <f>SUM(F82:F88)</f>
        <v>730</v>
      </c>
      <c r="G89" s="20">
        <f t="shared" ref="G89:J89" si="12">SUM(G82:G88)</f>
        <v>21</v>
      </c>
      <c r="H89" s="20">
        <f t="shared" si="12"/>
        <v>22</v>
      </c>
      <c r="I89" s="20">
        <f t="shared" si="12"/>
        <v>83</v>
      </c>
      <c r="J89" s="20">
        <f t="shared" si="12"/>
        <v>719</v>
      </c>
      <c r="K89" s="26"/>
    </row>
    <row r="90" spans="1:11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x14ac:dyDescent="0.3">
      <c r="A91" s="24"/>
      <c r="B91" s="16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x14ac:dyDescent="0.3">
      <c r="A92" s="24"/>
      <c r="B92" s="16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x14ac:dyDescent="0.3">
      <c r="A93" s="24"/>
      <c r="B93" s="16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x14ac:dyDescent="0.3">
      <c r="A94" s="24"/>
      <c r="B94" s="16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x14ac:dyDescent="0.3">
      <c r="A95" s="24"/>
      <c r="B95" s="16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x14ac:dyDescent="0.3">
      <c r="A96" s="24"/>
      <c r="B96" s="16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x14ac:dyDescent="0.3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</row>
    <row r="98" spans="1:11" x14ac:dyDescent="0.3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:J99" si="13">SUM(G90:G98)</f>
        <v>0</v>
      </c>
      <c r="H99" s="20">
        <f t="shared" si="13"/>
        <v>0</v>
      </c>
      <c r="I99" s="20">
        <f t="shared" si="13"/>
        <v>0</v>
      </c>
      <c r="J99" s="20">
        <f t="shared" si="13"/>
        <v>0</v>
      </c>
      <c r="K99" s="26"/>
    </row>
    <row r="100" spans="1:11" ht="15" thickBot="1" x14ac:dyDescent="0.35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730</v>
      </c>
      <c r="G100" s="33">
        <f t="shared" ref="G100:J100" si="14">G89+G99</f>
        <v>21</v>
      </c>
      <c r="H100" s="33">
        <f t="shared" si="14"/>
        <v>22</v>
      </c>
      <c r="I100" s="33">
        <f t="shared" si="14"/>
        <v>83</v>
      </c>
      <c r="J100" s="33">
        <f t="shared" si="14"/>
        <v>719</v>
      </c>
      <c r="K100" s="33"/>
    </row>
    <row r="101" spans="1:11" ht="66" x14ac:dyDescent="0.3">
      <c r="A101" s="21">
        <v>2</v>
      </c>
      <c r="B101" s="22">
        <v>1</v>
      </c>
      <c r="C101" s="23" t="s">
        <v>20</v>
      </c>
      <c r="D101" s="5" t="s">
        <v>21</v>
      </c>
      <c r="E101" s="39" t="s">
        <v>81</v>
      </c>
      <c r="F101" s="40">
        <v>150</v>
      </c>
      <c r="G101" s="40">
        <v>8</v>
      </c>
      <c r="H101" s="40">
        <v>8</v>
      </c>
      <c r="I101" s="40">
        <v>5</v>
      </c>
      <c r="J101" s="40" t="s">
        <v>82</v>
      </c>
      <c r="K101" s="41" t="s">
        <v>80</v>
      </c>
    </row>
    <row r="102" spans="1:11" x14ac:dyDescent="0.3">
      <c r="A102" s="24"/>
      <c r="B102" s="16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52.8" x14ac:dyDescent="0.3">
      <c r="A103" s="24"/>
      <c r="B103" s="16"/>
      <c r="C103" s="11"/>
      <c r="D103" s="7" t="s">
        <v>22</v>
      </c>
      <c r="E103" s="42" t="s">
        <v>83</v>
      </c>
      <c r="F103" s="43">
        <v>200</v>
      </c>
      <c r="G103" s="43">
        <v>0</v>
      </c>
      <c r="H103" s="43"/>
      <c r="I103" s="43">
        <v>7</v>
      </c>
      <c r="J103" s="43">
        <v>27</v>
      </c>
      <c r="K103" s="44" t="s">
        <v>39</v>
      </c>
    </row>
    <row r="104" spans="1:11" ht="39.6" x14ac:dyDescent="0.3">
      <c r="A104" s="24"/>
      <c r="B104" s="16"/>
      <c r="C104" s="11"/>
      <c r="D104" s="7" t="s">
        <v>23</v>
      </c>
      <c r="E104" s="42" t="s">
        <v>42</v>
      </c>
      <c r="F104" s="43">
        <v>100</v>
      </c>
      <c r="G104" s="43">
        <v>5</v>
      </c>
      <c r="H104" s="43">
        <v>1</v>
      </c>
      <c r="I104" s="43">
        <v>40</v>
      </c>
      <c r="J104" s="43">
        <v>234</v>
      </c>
      <c r="K104" s="44" t="s">
        <v>41</v>
      </c>
    </row>
    <row r="105" spans="1:11" x14ac:dyDescent="0.3">
      <c r="A105" s="24"/>
      <c r="B105" s="16"/>
      <c r="C105" s="11"/>
      <c r="D105" s="7" t="s">
        <v>24</v>
      </c>
      <c r="E105" s="42" t="s">
        <v>45</v>
      </c>
      <c r="F105" s="43">
        <v>100</v>
      </c>
      <c r="G105" s="43">
        <v>2</v>
      </c>
      <c r="H105" s="43">
        <v>1</v>
      </c>
      <c r="I105" s="43">
        <v>22</v>
      </c>
      <c r="J105" s="43">
        <v>95</v>
      </c>
      <c r="K105" s="44" t="s">
        <v>41</v>
      </c>
    </row>
    <row r="106" spans="1:11" ht="52.8" x14ac:dyDescent="0.3">
      <c r="A106" s="24"/>
      <c r="B106" s="16"/>
      <c r="C106" s="11"/>
      <c r="D106" s="6"/>
      <c r="E106" s="42" t="s">
        <v>84</v>
      </c>
      <c r="F106" s="43">
        <v>30</v>
      </c>
      <c r="G106" s="43">
        <v>4</v>
      </c>
      <c r="H106" s="43">
        <v>9</v>
      </c>
      <c r="I106" s="43">
        <v>0</v>
      </c>
      <c r="J106" s="43">
        <v>108</v>
      </c>
      <c r="K106" s="44" t="s">
        <v>65</v>
      </c>
    </row>
    <row r="107" spans="1:11" ht="39.6" x14ac:dyDescent="0.3">
      <c r="A107" s="24"/>
      <c r="B107" s="16"/>
      <c r="C107" s="11"/>
      <c r="D107" s="6"/>
      <c r="E107" s="42" t="s">
        <v>74</v>
      </c>
      <c r="F107" s="43">
        <v>100</v>
      </c>
      <c r="G107" s="43">
        <v>1</v>
      </c>
      <c r="H107" s="43">
        <v>1</v>
      </c>
      <c r="I107" s="43">
        <v>6</v>
      </c>
      <c r="J107" s="43">
        <v>46</v>
      </c>
      <c r="K107" s="44" t="s">
        <v>73</v>
      </c>
    </row>
    <row r="108" spans="1:11" x14ac:dyDescent="0.3">
      <c r="A108" s="25"/>
      <c r="B108" s="18"/>
      <c r="C108" s="8"/>
      <c r="D108" s="19" t="s">
        <v>33</v>
      </c>
      <c r="E108" s="9"/>
      <c r="F108" s="20">
        <f>SUM(F101:F107)</f>
        <v>680</v>
      </c>
      <c r="G108" s="20">
        <f t="shared" ref="G108:J108" si="15">SUM(G101:G107)</f>
        <v>20</v>
      </c>
      <c r="H108" s="20">
        <f t="shared" si="15"/>
        <v>20</v>
      </c>
      <c r="I108" s="20">
        <f t="shared" si="15"/>
        <v>80</v>
      </c>
      <c r="J108" s="20">
        <f t="shared" si="15"/>
        <v>510</v>
      </c>
      <c r="K108" s="26"/>
    </row>
    <row r="109" spans="1:11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x14ac:dyDescent="0.3">
      <c r="A110" s="24"/>
      <c r="B110" s="16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x14ac:dyDescent="0.3">
      <c r="A111" s="24"/>
      <c r="B111" s="16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x14ac:dyDescent="0.3">
      <c r="A112" s="24"/>
      <c r="B112" s="16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x14ac:dyDescent="0.3">
      <c r="A113" s="24"/>
      <c r="B113" s="16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x14ac:dyDescent="0.3">
      <c r="A114" s="24"/>
      <c r="B114" s="16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x14ac:dyDescent="0.3">
      <c r="A115" s="24"/>
      <c r="B115" s="16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x14ac:dyDescent="0.3">
      <c r="A116" s="24"/>
      <c r="B116" s="16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x14ac:dyDescent="0.3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16">SUM(G109:G117)</f>
        <v>0</v>
      </c>
      <c r="H118" s="20">
        <f t="shared" si="16"/>
        <v>0</v>
      </c>
      <c r="I118" s="20">
        <f t="shared" si="16"/>
        <v>0</v>
      </c>
      <c r="J118" s="20">
        <f t="shared" si="16"/>
        <v>0</v>
      </c>
      <c r="K118" s="26"/>
    </row>
    <row r="119" spans="1:11" ht="15" thickBot="1" x14ac:dyDescent="0.35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680</v>
      </c>
      <c r="G119" s="33">
        <f t="shared" ref="G119:J119" si="17">G108+G118</f>
        <v>20</v>
      </c>
      <c r="H119" s="33">
        <f t="shared" si="17"/>
        <v>20</v>
      </c>
      <c r="I119" s="33">
        <f t="shared" si="17"/>
        <v>80</v>
      </c>
      <c r="J119" s="33">
        <f t="shared" si="17"/>
        <v>510</v>
      </c>
      <c r="K119" s="33"/>
    </row>
    <row r="120" spans="1:11" ht="66" x14ac:dyDescent="0.3">
      <c r="A120" s="15">
        <v>2</v>
      </c>
      <c r="B120" s="16">
        <v>2</v>
      </c>
      <c r="C120" s="23" t="s">
        <v>20</v>
      </c>
      <c r="D120" s="5" t="s">
        <v>21</v>
      </c>
      <c r="E120" s="39" t="s">
        <v>78</v>
      </c>
      <c r="F120" s="40">
        <v>150</v>
      </c>
      <c r="G120" s="40">
        <v>4</v>
      </c>
      <c r="H120" s="40">
        <v>6</v>
      </c>
      <c r="I120" s="40">
        <v>16</v>
      </c>
      <c r="J120" s="40">
        <v>208</v>
      </c>
      <c r="K120" s="41" t="s">
        <v>77</v>
      </c>
    </row>
    <row r="121" spans="1:11" x14ac:dyDescent="0.3">
      <c r="A121" s="15"/>
      <c r="B121" s="16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52.8" x14ac:dyDescent="0.3">
      <c r="A122" s="15"/>
      <c r="B122" s="16"/>
      <c r="C122" s="11"/>
      <c r="D122" s="7" t="s">
        <v>22</v>
      </c>
      <c r="E122" s="42" t="s">
        <v>62</v>
      </c>
      <c r="F122" s="43">
        <v>200</v>
      </c>
      <c r="G122" s="43">
        <v>0</v>
      </c>
      <c r="H122" s="43">
        <v>0</v>
      </c>
      <c r="I122" s="43">
        <v>5</v>
      </c>
      <c r="J122" s="43">
        <v>35.5</v>
      </c>
      <c r="K122" s="44" t="s">
        <v>85</v>
      </c>
    </row>
    <row r="123" spans="1:11" ht="39.6" x14ac:dyDescent="0.3">
      <c r="A123" s="15"/>
      <c r="B123" s="16"/>
      <c r="C123" s="11"/>
      <c r="D123" s="7" t="s">
        <v>23</v>
      </c>
      <c r="E123" s="42" t="s">
        <v>42</v>
      </c>
      <c r="F123" s="43">
        <v>100</v>
      </c>
      <c r="G123" s="43">
        <v>5</v>
      </c>
      <c r="H123" s="43">
        <v>1</v>
      </c>
      <c r="I123" s="43">
        <v>40</v>
      </c>
      <c r="J123" s="43">
        <v>234</v>
      </c>
      <c r="K123" s="44" t="s">
        <v>41</v>
      </c>
    </row>
    <row r="124" spans="1:11" x14ac:dyDescent="0.3">
      <c r="A124" s="15"/>
      <c r="B124" s="16"/>
      <c r="C124" s="11"/>
      <c r="D124" s="7" t="s">
        <v>24</v>
      </c>
      <c r="E124" s="42" t="s">
        <v>79</v>
      </c>
      <c r="F124" s="43">
        <v>100</v>
      </c>
      <c r="G124" s="43">
        <v>0</v>
      </c>
      <c r="H124" s="43">
        <v>0</v>
      </c>
      <c r="I124" s="43">
        <v>7</v>
      </c>
      <c r="J124" s="43">
        <v>44</v>
      </c>
      <c r="K124" s="44" t="s">
        <v>41</v>
      </c>
    </row>
    <row r="125" spans="1:11" ht="26.4" x14ac:dyDescent="0.3">
      <c r="A125" s="15"/>
      <c r="B125" s="16"/>
      <c r="C125" s="11"/>
      <c r="D125" s="6"/>
      <c r="E125" s="42" t="s">
        <v>53</v>
      </c>
      <c r="F125" s="43">
        <v>60</v>
      </c>
      <c r="G125" s="43">
        <v>0</v>
      </c>
      <c r="H125" s="43">
        <v>0</v>
      </c>
      <c r="I125" s="43">
        <v>2</v>
      </c>
      <c r="J125" s="43">
        <v>9</v>
      </c>
      <c r="K125" s="44" t="s">
        <v>56</v>
      </c>
    </row>
    <row r="126" spans="1:11" ht="39.6" x14ac:dyDescent="0.3">
      <c r="A126" s="15"/>
      <c r="B126" s="16"/>
      <c r="C126" s="11"/>
      <c r="D126" s="6"/>
      <c r="E126" s="42" t="s">
        <v>87</v>
      </c>
      <c r="F126" s="43">
        <v>100</v>
      </c>
      <c r="G126" s="43">
        <v>10</v>
      </c>
      <c r="H126" s="43">
        <v>12</v>
      </c>
      <c r="I126" s="43">
        <v>7</v>
      </c>
      <c r="J126" s="43">
        <v>178</v>
      </c>
      <c r="K126" s="44" t="s">
        <v>86</v>
      </c>
    </row>
    <row r="127" spans="1:11" x14ac:dyDescent="0.3">
      <c r="A127" s="17"/>
      <c r="B127" s="18"/>
      <c r="C127" s="8"/>
      <c r="D127" s="19" t="s">
        <v>33</v>
      </c>
      <c r="E127" s="9"/>
      <c r="F127" s="20">
        <f>SUM(F120:F126)</f>
        <v>710</v>
      </c>
      <c r="G127" s="20">
        <f t="shared" ref="G127:J127" si="18">SUM(G120:G126)</f>
        <v>19</v>
      </c>
      <c r="H127" s="20">
        <f t="shared" si="18"/>
        <v>19</v>
      </c>
      <c r="I127" s="20">
        <f t="shared" si="18"/>
        <v>77</v>
      </c>
      <c r="J127" s="20">
        <f t="shared" si="18"/>
        <v>708.5</v>
      </c>
      <c r="K127" s="26"/>
    </row>
    <row r="128" spans="1:11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x14ac:dyDescent="0.3">
      <c r="A129" s="15"/>
      <c r="B129" s="16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x14ac:dyDescent="0.3">
      <c r="A130" s="15"/>
      <c r="B130" s="16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x14ac:dyDescent="0.3">
      <c r="A131" s="15"/>
      <c r="B131" s="16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x14ac:dyDescent="0.3">
      <c r="A132" s="15"/>
      <c r="B132" s="16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x14ac:dyDescent="0.3">
      <c r="A133" s="15"/>
      <c r="B133" s="16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x14ac:dyDescent="0.3">
      <c r="A134" s="15"/>
      <c r="B134" s="16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x14ac:dyDescent="0.3">
      <c r="A135" s="15"/>
      <c r="B135" s="16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x14ac:dyDescent="0.3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19">SUM(G128:G136)</f>
        <v>0</v>
      </c>
      <c r="H137" s="20">
        <f t="shared" si="19"/>
        <v>0</v>
      </c>
      <c r="I137" s="20">
        <f t="shared" si="19"/>
        <v>0</v>
      </c>
      <c r="J137" s="20">
        <f t="shared" si="19"/>
        <v>0</v>
      </c>
      <c r="K137" s="26"/>
    </row>
    <row r="138" spans="1:11" ht="15" thickBot="1" x14ac:dyDescent="0.35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710</v>
      </c>
      <c r="G138" s="33">
        <f t="shared" ref="G138:J138" si="20">G127+G137</f>
        <v>19</v>
      </c>
      <c r="H138" s="33">
        <f t="shared" si="20"/>
        <v>19</v>
      </c>
      <c r="I138" s="33">
        <f t="shared" si="20"/>
        <v>77</v>
      </c>
      <c r="J138" s="33">
        <f t="shared" si="20"/>
        <v>708.5</v>
      </c>
      <c r="K138" s="33"/>
    </row>
    <row r="139" spans="1:11" ht="52.8" x14ac:dyDescent="0.3">
      <c r="A139" s="21">
        <v>2</v>
      </c>
      <c r="B139" s="22">
        <v>3</v>
      </c>
      <c r="C139" s="23" t="s">
        <v>20</v>
      </c>
      <c r="D139" s="5" t="s">
        <v>21</v>
      </c>
      <c r="E139" s="39" t="s">
        <v>89</v>
      </c>
      <c r="F139" s="40">
        <v>150</v>
      </c>
      <c r="G139" s="40">
        <v>4</v>
      </c>
      <c r="H139" s="40">
        <v>6</v>
      </c>
      <c r="I139" s="40">
        <v>18</v>
      </c>
      <c r="J139" s="40">
        <v>173</v>
      </c>
      <c r="K139" s="41" t="s">
        <v>88</v>
      </c>
    </row>
    <row r="140" spans="1:11" x14ac:dyDescent="0.3">
      <c r="A140" s="24"/>
      <c r="B140" s="16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26.4" x14ac:dyDescent="0.3">
      <c r="A141" s="24"/>
      <c r="B141" s="16"/>
      <c r="C141" s="11"/>
      <c r="D141" s="7" t="s">
        <v>22</v>
      </c>
      <c r="E141" s="42" t="s">
        <v>40</v>
      </c>
      <c r="F141" s="43">
        <v>200</v>
      </c>
      <c r="G141" s="43">
        <v>0</v>
      </c>
      <c r="H141" s="43">
        <v>0</v>
      </c>
      <c r="I141" s="43">
        <v>7</v>
      </c>
      <c r="J141" s="43">
        <v>26.8</v>
      </c>
      <c r="K141" s="44" t="s">
        <v>39</v>
      </c>
    </row>
    <row r="142" spans="1:11" ht="39.6" x14ac:dyDescent="0.3">
      <c r="A142" s="24"/>
      <c r="B142" s="16"/>
      <c r="C142" s="11"/>
      <c r="D142" s="7" t="s">
        <v>23</v>
      </c>
      <c r="E142" s="42" t="s">
        <v>42</v>
      </c>
      <c r="F142" s="43">
        <v>100</v>
      </c>
      <c r="G142" s="43">
        <v>5</v>
      </c>
      <c r="H142" s="43">
        <v>1</v>
      </c>
      <c r="I142" s="43">
        <v>40</v>
      </c>
      <c r="J142" s="43">
        <v>234</v>
      </c>
      <c r="K142" s="44" t="s">
        <v>41</v>
      </c>
    </row>
    <row r="143" spans="1:11" x14ac:dyDescent="0.3">
      <c r="A143" s="24"/>
      <c r="B143" s="16"/>
      <c r="C143" s="11"/>
      <c r="D143" s="7" t="s">
        <v>24</v>
      </c>
      <c r="E143" s="42" t="s">
        <v>79</v>
      </c>
      <c r="F143" s="43">
        <v>100</v>
      </c>
      <c r="G143" s="43">
        <v>0</v>
      </c>
      <c r="H143" s="43">
        <v>0</v>
      </c>
      <c r="I143" s="43">
        <v>7</v>
      </c>
      <c r="J143" s="43">
        <v>44</v>
      </c>
      <c r="K143" s="44" t="s">
        <v>41</v>
      </c>
    </row>
    <row r="144" spans="1:11" ht="118.8" x14ac:dyDescent="0.3">
      <c r="A144" s="24"/>
      <c r="B144" s="16"/>
      <c r="C144" s="11"/>
      <c r="D144" s="6"/>
      <c r="E144" s="42" t="s">
        <v>46</v>
      </c>
      <c r="F144" s="43">
        <v>60</v>
      </c>
      <c r="G144" s="43">
        <v>1</v>
      </c>
      <c r="H144" s="43">
        <v>5</v>
      </c>
      <c r="I144" s="43">
        <v>1</v>
      </c>
      <c r="J144" s="43">
        <v>74</v>
      </c>
      <c r="K144" s="44" t="s">
        <v>47</v>
      </c>
    </row>
    <row r="145" spans="1:11" ht="52.8" x14ac:dyDescent="0.3">
      <c r="A145" s="24"/>
      <c r="B145" s="16"/>
      <c r="C145" s="11"/>
      <c r="D145" s="6"/>
      <c r="E145" s="42" t="s">
        <v>90</v>
      </c>
      <c r="F145" s="43">
        <v>100</v>
      </c>
      <c r="G145" s="43">
        <v>9</v>
      </c>
      <c r="H145" s="43">
        <v>7</v>
      </c>
      <c r="I145" s="43">
        <v>6</v>
      </c>
      <c r="J145" s="43">
        <v>111</v>
      </c>
      <c r="K145" s="44" t="s">
        <v>91</v>
      </c>
    </row>
    <row r="146" spans="1:11" x14ac:dyDescent="0.3">
      <c r="A146" s="25"/>
      <c r="B146" s="18"/>
      <c r="C146" s="8"/>
      <c r="D146" s="19" t="s">
        <v>33</v>
      </c>
      <c r="E146" s="9"/>
      <c r="F146" s="20">
        <f>SUM(F139:F145)</f>
        <v>710</v>
      </c>
      <c r="G146" s="20">
        <f t="shared" ref="G146:J146" si="21">SUM(G139:G145)</f>
        <v>19</v>
      </c>
      <c r="H146" s="20">
        <f t="shared" si="21"/>
        <v>19</v>
      </c>
      <c r="I146" s="20">
        <f t="shared" si="21"/>
        <v>79</v>
      </c>
      <c r="J146" s="20">
        <f t="shared" si="21"/>
        <v>662.8</v>
      </c>
      <c r="K146" s="26"/>
    </row>
    <row r="147" spans="1:11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x14ac:dyDescent="0.3">
      <c r="A148" s="24"/>
      <c r="B148" s="16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x14ac:dyDescent="0.3">
      <c r="A149" s="24"/>
      <c r="B149" s="16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x14ac:dyDescent="0.3">
      <c r="A150" s="24"/>
      <c r="B150" s="16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x14ac:dyDescent="0.3">
      <c r="A151" s="24"/>
      <c r="B151" s="16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x14ac:dyDescent="0.3">
      <c r="A152" s="24"/>
      <c r="B152" s="16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x14ac:dyDescent="0.3">
      <c r="A153" s="24"/>
      <c r="B153" s="16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x14ac:dyDescent="0.3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x14ac:dyDescent="0.3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22">SUM(G147:G155)</f>
        <v>0</v>
      </c>
      <c r="H156" s="20">
        <f t="shared" si="22"/>
        <v>0</v>
      </c>
      <c r="I156" s="20">
        <f t="shared" si="22"/>
        <v>0</v>
      </c>
      <c r="J156" s="20">
        <f t="shared" si="22"/>
        <v>0</v>
      </c>
      <c r="K156" s="26"/>
    </row>
    <row r="157" spans="1:11" ht="15" thickBot="1" x14ac:dyDescent="0.35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710</v>
      </c>
      <c r="G157" s="33">
        <f t="shared" ref="G157:J157" si="23">G146+G156</f>
        <v>19</v>
      </c>
      <c r="H157" s="33">
        <f t="shared" si="23"/>
        <v>19</v>
      </c>
      <c r="I157" s="33">
        <f t="shared" si="23"/>
        <v>79</v>
      </c>
      <c r="J157" s="33">
        <f t="shared" si="23"/>
        <v>662.8</v>
      </c>
      <c r="K157" s="33"/>
    </row>
    <row r="158" spans="1:11" ht="26.4" x14ac:dyDescent="0.3">
      <c r="A158" s="21">
        <v>2</v>
      </c>
      <c r="B158" s="22">
        <v>4</v>
      </c>
      <c r="C158" s="23" t="s">
        <v>20</v>
      </c>
      <c r="D158" s="5" t="s">
        <v>21</v>
      </c>
      <c r="E158" s="39" t="s">
        <v>68</v>
      </c>
      <c r="F158" s="40">
        <v>200</v>
      </c>
      <c r="G158" s="40">
        <v>12</v>
      </c>
      <c r="H158" s="40">
        <v>15</v>
      </c>
      <c r="I158" s="40">
        <v>22</v>
      </c>
      <c r="J158" s="40">
        <v>217</v>
      </c>
      <c r="K158" s="41" t="s">
        <v>67</v>
      </c>
    </row>
    <row r="159" spans="1:11" x14ac:dyDescent="0.3">
      <c r="A159" s="24"/>
      <c r="B159" s="16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39.6" x14ac:dyDescent="0.3">
      <c r="A160" s="24"/>
      <c r="B160" s="16"/>
      <c r="C160" s="11"/>
      <c r="D160" s="7" t="s">
        <v>22</v>
      </c>
      <c r="E160" s="42" t="s">
        <v>92</v>
      </c>
      <c r="F160" s="43">
        <v>200</v>
      </c>
      <c r="G160" s="43">
        <v>0</v>
      </c>
      <c r="H160" s="43"/>
      <c r="I160" s="43">
        <v>7</v>
      </c>
      <c r="J160" s="43">
        <v>27</v>
      </c>
      <c r="K160" s="44" t="s">
        <v>39</v>
      </c>
    </row>
    <row r="161" spans="1:11" ht="39.6" x14ac:dyDescent="0.3">
      <c r="A161" s="24"/>
      <c r="B161" s="16"/>
      <c r="C161" s="11"/>
      <c r="D161" s="7" t="s">
        <v>23</v>
      </c>
      <c r="E161" s="42" t="s">
        <v>42</v>
      </c>
      <c r="F161" s="43">
        <v>100</v>
      </c>
      <c r="G161" s="43">
        <v>5</v>
      </c>
      <c r="H161" s="43">
        <v>1</v>
      </c>
      <c r="I161" s="43">
        <v>40</v>
      </c>
      <c r="J161" s="43">
        <v>234</v>
      </c>
      <c r="K161" s="44" t="s">
        <v>41</v>
      </c>
    </row>
    <row r="162" spans="1:11" x14ac:dyDescent="0.3">
      <c r="A162" s="24"/>
      <c r="B162" s="16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66" x14ac:dyDescent="0.3">
      <c r="A163" s="24"/>
      <c r="B163" s="16"/>
      <c r="C163" s="11"/>
      <c r="D163" s="6"/>
      <c r="E163" s="42" t="s">
        <v>94</v>
      </c>
      <c r="F163" s="43">
        <v>60</v>
      </c>
      <c r="G163" s="43">
        <v>0</v>
      </c>
      <c r="H163" s="43">
        <v>3</v>
      </c>
      <c r="I163" s="43">
        <v>2</v>
      </c>
      <c r="J163" s="43">
        <v>38</v>
      </c>
      <c r="K163" s="44" t="s">
        <v>93</v>
      </c>
    </row>
    <row r="164" spans="1:11" ht="66" x14ac:dyDescent="0.3">
      <c r="A164" s="24"/>
      <c r="B164" s="16"/>
      <c r="C164" s="11"/>
      <c r="D164" s="6"/>
      <c r="E164" s="42" t="s">
        <v>96</v>
      </c>
      <c r="F164" s="43">
        <v>200</v>
      </c>
      <c r="G164" s="43">
        <v>3</v>
      </c>
      <c r="H164" s="43">
        <v>2</v>
      </c>
      <c r="I164" s="43">
        <v>10</v>
      </c>
      <c r="J164" s="43">
        <v>115</v>
      </c>
      <c r="K164" s="44" t="s">
        <v>95</v>
      </c>
    </row>
    <row r="165" spans="1:11" x14ac:dyDescent="0.3">
      <c r="A165" s="25"/>
      <c r="B165" s="18"/>
      <c r="C165" s="8"/>
      <c r="D165" s="19" t="s">
        <v>33</v>
      </c>
      <c r="E165" s="9"/>
      <c r="F165" s="20">
        <f>SUM(F158:F164)</f>
        <v>760</v>
      </c>
      <c r="G165" s="20">
        <f t="shared" ref="G165:J165" si="24">SUM(G158:G164)</f>
        <v>20</v>
      </c>
      <c r="H165" s="20">
        <f t="shared" si="24"/>
        <v>21</v>
      </c>
      <c r="I165" s="20">
        <f t="shared" si="24"/>
        <v>81</v>
      </c>
      <c r="J165" s="20">
        <f t="shared" si="24"/>
        <v>631</v>
      </c>
      <c r="K165" s="26"/>
    </row>
    <row r="166" spans="1:11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x14ac:dyDescent="0.3">
      <c r="A167" s="24"/>
      <c r="B167" s="16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x14ac:dyDescent="0.3">
      <c r="A168" s="24"/>
      <c r="B168" s="16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x14ac:dyDescent="0.3">
      <c r="A169" s="24"/>
      <c r="B169" s="16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x14ac:dyDescent="0.3">
      <c r="A170" s="24"/>
      <c r="B170" s="16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x14ac:dyDescent="0.3">
      <c r="A171" s="24"/>
      <c r="B171" s="16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x14ac:dyDescent="0.3">
      <c r="A172" s="24"/>
      <c r="B172" s="16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x14ac:dyDescent="0.3">
      <c r="A173" s="24"/>
      <c r="B173" s="16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x14ac:dyDescent="0.3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25">SUM(G166:G174)</f>
        <v>0</v>
      </c>
      <c r="H175" s="20">
        <f t="shared" si="25"/>
        <v>0</v>
      </c>
      <c r="I175" s="20">
        <f t="shared" si="25"/>
        <v>0</v>
      </c>
      <c r="J175" s="20">
        <f t="shared" si="25"/>
        <v>0</v>
      </c>
      <c r="K175" s="26"/>
    </row>
    <row r="176" spans="1:11" ht="15" thickBot="1" x14ac:dyDescent="0.35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760</v>
      </c>
      <c r="G176" s="33">
        <f t="shared" ref="G176:J176" si="26">G165+G175</f>
        <v>20</v>
      </c>
      <c r="H176" s="33">
        <f t="shared" si="26"/>
        <v>21</v>
      </c>
      <c r="I176" s="33">
        <f t="shared" si="26"/>
        <v>81</v>
      </c>
      <c r="J176" s="33">
        <f t="shared" si="26"/>
        <v>631</v>
      </c>
      <c r="K176" s="33"/>
    </row>
    <row r="177" spans="1:11" ht="26.4" x14ac:dyDescent="0.3">
      <c r="A177" s="21">
        <v>2</v>
      </c>
      <c r="B177" s="22">
        <v>5</v>
      </c>
      <c r="C177" s="23" t="s">
        <v>20</v>
      </c>
      <c r="D177" s="5" t="s">
        <v>21</v>
      </c>
      <c r="E177" s="39" t="s">
        <v>98</v>
      </c>
      <c r="F177" s="40">
        <v>120</v>
      </c>
      <c r="G177" s="40">
        <v>10</v>
      </c>
      <c r="H177" s="40">
        <v>7</v>
      </c>
      <c r="I177" s="40">
        <v>13</v>
      </c>
      <c r="J177" s="40">
        <v>93</v>
      </c>
      <c r="K177" s="41" t="s">
        <v>97</v>
      </c>
    </row>
    <row r="178" spans="1:11" ht="39.6" x14ac:dyDescent="0.3">
      <c r="A178" s="24"/>
      <c r="B178" s="16"/>
      <c r="C178" s="11"/>
      <c r="D178" s="6"/>
      <c r="E178" s="42" t="s">
        <v>49</v>
      </c>
      <c r="F178" s="43">
        <v>150</v>
      </c>
      <c r="G178" s="43">
        <v>1</v>
      </c>
      <c r="H178" s="43">
        <v>2</v>
      </c>
      <c r="I178" s="43">
        <v>15</v>
      </c>
      <c r="J178" s="43">
        <v>139</v>
      </c>
      <c r="K178" s="44" t="s">
        <v>48</v>
      </c>
    </row>
    <row r="179" spans="1:11" ht="52.8" x14ac:dyDescent="0.3">
      <c r="A179" s="24"/>
      <c r="B179" s="16"/>
      <c r="C179" s="11"/>
      <c r="D179" s="7" t="s">
        <v>22</v>
      </c>
      <c r="E179" s="42" t="s">
        <v>83</v>
      </c>
      <c r="F179" s="43">
        <v>200</v>
      </c>
      <c r="G179" s="43">
        <v>0</v>
      </c>
      <c r="H179" s="43">
        <v>0</v>
      </c>
      <c r="I179" s="43">
        <v>7</v>
      </c>
      <c r="J179" s="43">
        <v>27.9</v>
      </c>
      <c r="K179" s="44" t="s">
        <v>61</v>
      </c>
    </row>
    <row r="180" spans="1:11" ht="39.6" x14ac:dyDescent="0.3">
      <c r="A180" s="24"/>
      <c r="B180" s="16"/>
      <c r="C180" s="11"/>
      <c r="D180" s="7" t="s">
        <v>23</v>
      </c>
      <c r="E180" s="42" t="s">
        <v>42</v>
      </c>
      <c r="F180" s="43">
        <v>100</v>
      </c>
      <c r="G180" s="43">
        <v>5</v>
      </c>
      <c r="H180" s="43">
        <v>1</v>
      </c>
      <c r="I180" s="43">
        <v>40</v>
      </c>
      <c r="J180" s="43">
        <v>234</v>
      </c>
      <c r="K180" s="44" t="s">
        <v>41</v>
      </c>
    </row>
    <row r="181" spans="1:11" x14ac:dyDescent="0.3">
      <c r="A181" s="24"/>
      <c r="B181" s="16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39.6" x14ac:dyDescent="0.3">
      <c r="A182" s="24"/>
      <c r="B182" s="16"/>
      <c r="C182" s="11"/>
      <c r="D182" s="6"/>
      <c r="E182" s="42" t="s">
        <v>64</v>
      </c>
      <c r="F182" s="43">
        <v>60</v>
      </c>
      <c r="G182" s="43"/>
      <c r="H182" s="43">
        <v>2</v>
      </c>
      <c r="I182" s="43">
        <v>7</v>
      </c>
      <c r="J182" s="43">
        <v>74</v>
      </c>
      <c r="K182" s="44" t="s">
        <v>63</v>
      </c>
    </row>
    <row r="183" spans="1:11" ht="52.8" x14ac:dyDescent="0.3">
      <c r="A183" s="24"/>
      <c r="B183" s="16"/>
      <c r="C183" s="11"/>
      <c r="D183" s="6"/>
      <c r="E183" s="42" t="s">
        <v>84</v>
      </c>
      <c r="F183" s="43">
        <v>30</v>
      </c>
      <c r="G183" s="43">
        <v>4</v>
      </c>
      <c r="H183" s="43">
        <v>9</v>
      </c>
      <c r="I183" s="43">
        <v>0</v>
      </c>
      <c r="J183" s="43">
        <v>108</v>
      </c>
      <c r="K183" s="44" t="s">
        <v>65</v>
      </c>
    </row>
    <row r="184" spans="1:11" x14ac:dyDescent="0.3">
      <c r="A184" s="25"/>
      <c r="B184" s="18"/>
      <c r="C184" s="8"/>
      <c r="D184" s="19" t="s">
        <v>33</v>
      </c>
      <c r="E184" s="9"/>
      <c r="F184" s="20">
        <f>SUM(F177:F183)</f>
        <v>660</v>
      </c>
      <c r="G184" s="20">
        <f t="shared" ref="G184:J184" si="27">SUM(G177:G183)</f>
        <v>20</v>
      </c>
      <c r="H184" s="20">
        <f t="shared" si="27"/>
        <v>21</v>
      </c>
      <c r="I184" s="20">
        <f t="shared" si="27"/>
        <v>82</v>
      </c>
      <c r="J184" s="20">
        <f t="shared" si="27"/>
        <v>675.9</v>
      </c>
      <c r="K184" s="26"/>
    </row>
    <row r="185" spans="1:11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x14ac:dyDescent="0.3">
      <c r="A186" s="24"/>
      <c r="B186" s="16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x14ac:dyDescent="0.3">
      <c r="A187" s="24"/>
      <c r="B187" s="16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x14ac:dyDescent="0.3">
      <c r="A188" s="24"/>
      <c r="B188" s="16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x14ac:dyDescent="0.3">
      <c r="A189" s="24"/>
      <c r="B189" s="16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x14ac:dyDescent="0.3">
      <c r="A190" s="24"/>
      <c r="B190" s="16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x14ac:dyDescent="0.3">
      <c r="A191" s="24"/>
      <c r="B191" s="16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x14ac:dyDescent="0.3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x14ac:dyDescent="0.3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28">SUM(G185:G193)</f>
        <v>0</v>
      </c>
      <c r="H194" s="20">
        <f t="shared" si="28"/>
        <v>0</v>
      </c>
      <c r="I194" s="20">
        <f t="shared" si="28"/>
        <v>0</v>
      </c>
      <c r="J194" s="20">
        <f t="shared" si="28"/>
        <v>0</v>
      </c>
      <c r="K194" s="26"/>
    </row>
    <row r="195" spans="1:11" ht="15" thickBot="1" x14ac:dyDescent="0.35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660</v>
      </c>
      <c r="G195" s="33">
        <f t="shared" ref="G195:J195" si="29">G184+G194</f>
        <v>20</v>
      </c>
      <c r="H195" s="33">
        <f t="shared" si="29"/>
        <v>21</v>
      </c>
      <c r="I195" s="33">
        <f t="shared" si="29"/>
        <v>82</v>
      </c>
      <c r="J195" s="33">
        <f t="shared" si="29"/>
        <v>675.9</v>
      </c>
      <c r="K195" s="33"/>
    </row>
    <row r="196" spans="1:11" ht="33" customHeight="1" thickBot="1" x14ac:dyDescent="0.35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722</v>
      </c>
      <c r="G196" s="35">
        <f t="shared" ref="G196:J196" si="30">(G24+G43+G62+G81+G100+G119+G138+G157+G176+G195)/(IF(G24=0,0,1)+IF(G43=0,0,1)+IF(G62=0,0,1)+IF(G81=0,0,1)+IF(G100=0,0,1)+IF(G119=0,0,1)+IF(G138=0,0,1)+IF(G157=0,0,1)+IF(G176=0,0,1)+IF(G195=0,0,1))</f>
        <v>20.2</v>
      </c>
      <c r="H196" s="35">
        <f t="shared" si="30"/>
        <v>20.399999999999999</v>
      </c>
      <c r="I196" s="35">
        <f t="shared" si="30"/>
        <v>81</v>
      </c>
      <c r="J196" s="35">
        <f t="shared" si="30"/>
        <v>672.31999999999994</v>
      </c>
      <c r="K196" s="35"/>
    </row>
    <row r="197" spans="1:11" x14ac:dyDescent="0.3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</row>
  </sheetData>
  <mergeCells count="14"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57:D157"/>
    <mergeCell ref="C1:E1"/>
    <mergeCell ref="H1:K1"/>
    <mergeCell ref="H2:K2"/>
    <mergeCell ref="C24:D24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2023-12-07T17:03:08Z</dcterms:modified>
</cp:coreProperties>
</file>