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2" sheetId="1" state="visible" r:id="rId1"/>
  </sheets>
  <calcPr/>
</workbook>
</file>

<file path=xl/sharedStrings.xml><?xml version="1.0" encoding="utf-8"?>
<sst xmlns="http://schemas.openxmlformats.org/spreadsheetml/2006/main" count="102" uniqueCount="102">
  <si>
    <t>Школа</t>
  </si>
  <si>
    <t xml:space="preserve">МАОУ "Деминская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</si>
  <si>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</si>
  <si>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</si>
  <si>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</si>
  <si>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</si>
  <si>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</si>
  <si>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Скворцова В.П.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</si>
  <si>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</si>
  <si>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</si>
  <si>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</si>
  <si>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</si>
  <si>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</si>
  <si>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</si>
  <si>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</si>
  <si>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</si>
  <si>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</si>
  <si>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</si>
  <si>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</si>
  <si>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</si>
  <si>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</si>
  <si>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</si>
  <si>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</si>
  <si>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</si>
  <si>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</si>
  <si>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Завтрак</t>
  </si>
  <si>
    <t>гор.блюдо</t>
  </si>
  <si>
    <t xml:space="preserve">Плов с курицей</t>
  </si>
  <si>
    <t>54-12м-2020</t>
  </si>
  <si>
    <t>гор.напиток</t>
  </si>
  <si>
    <t xml:space="preserve">Чай с сахаром и лимоном</t>
  </si>
  <si>
    <t>54-2гн-2020</t>
  </si>
  <si>
    <t>хлеб</t>
  </si>
  <si>
    <t xml:space="preserve">Хлеб пшеничный</t>
  </si>
  <si>
    <t>пром.</t>
  </si>
  <si>
    <t>фрукты</t>
  </si>
  <si>
    <t>Банан</t>
  </si>
  <si>
    <t xml:space="preserve">Масло сливочное (порциями)</t>
  </si>
  <si>
    <t>53-19з-2020</t>
  </si>
  <si>
    <t xml:space="preserve">Салат из белокочанной капусты с помидорами и огурцами</t>
  </si>
  <si>
    <t>54-6з-2020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</si>
  <si>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</si>
  <si>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</si>
  <si>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</si>
  <si>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</si>
  <si>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</si>
  <si>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</si>
  <si>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</si>
  <si>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</si>
  <si>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</si>
  <si>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</si>
  <si>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</si>
  <si>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>54-11г-2020</t>
  </si>
  <si>
    <t xml:space="preserve">Котлета из курицы</t>
  </si>
  <si>
    <t>54-5м-2020</t>
  </si>
  <si>
    <t xml:space="preserve">Щи из свежей капусты со сметаной</t>
  </si>
  <si>
    <t>54-1с-2020</t>
  </si>
  <si>
    <t xml:space="preserve">Огурец в нарезке</t>
  </si>
  <si>
    <t>54-2з-2020</t>
  </si>
  <si>
    <t xml:space="preserve">Каша гречневая рассыпчатая</t>
  </si>
  <si>
    <t>54-4г-2020</t>
  </si>
  <si>
    <t xml:space="preserve">Котлета рыбная (минтай)</t>
  </si>
  <si>
    <t>54-3р-2020</t>
  </si>
  <si>
    <t xml:space="preserve">Чай с лимоном и сахаром</t>
  </si>
  <si>
    <t>54-3гн-2020</t>
  </si>
  <si>
    <t xml:space="preserve">Салат из моркови и яблок</t>
  </si>
  <si>
    <t>54-11з-2020</t>
  </si>
  <si>
    <t xml:space="preserve">Сыр из твердых сортов в нарезке</t>
  </si>
  <si>
    <t>54-1з-2020</t>
  </si>
  <si>
    <t xml:space="preserve">Рагу из курицы</t>
  </si>
  <si>
    <t>54-22м-2020</t>
  </si>
  <si>
    <t xml:space="preserve">Суп картофельный с клецками</t>
  </si>
  <si>
    <t>54-6с-2020</t>
  </si>
  <si>
    <t xml:space="preserve">Компот из сухофруктов</t>
  </si>
  <si>
    <t>54-31хн-2020</t>
  </si>
  <si>
    <t>Яблоко</t>
  </si>
  <si>
    <t xml:space="preserve">Салат из свеклы отварной</t>
  </si>
  <si>
    <t>54-13з-2020</t>
  </si>
  <si>
    <t xml:space="preserve">Макароны отварные с сыром</t>
  </si>
  <si>
    <t>54-3г-2020</t>
  </si>
  <si>
    <t xml:space="preserve">Тефтели из говядины с рисом</t>
  </si>
  <si>
    <t>54-16м-2020</t>
  </si>
  <si>
    <t xml:space="preserve">Курица тушеная с морковью</t>
  </si>
  <si>
    <t>126.4</t>
  </si>
  <si>
    <t>54-25м-2020</t>
  </si>
  <si>
    <t xml:space="preserve">Сыр твердых сортов в нарезке</t>
  </si>
  <si>
    <t xml:space="preserve">Макароны отварные </t>
  </si>
  <si>
    <t>54-7хн-2020</t>
  </si>
  <si>
    <t xml:space="preserve">Биточек из курицы</t>
  </si>
  <si>
    <t>54-23м-2020</t>
  </si>
  <si>
    <t xml:space="preserve">Картофель отварной в молоке</t>
  </si>
  <si>
    <t>54-10г-2020</t>
  </si>
  <si>
    <t xml:space="preserve">Котлета рыбная любительская</t>
  </si>
  <si>
    <t>54-13р-2020</t>
  </si>
  <si>
    <t xml:space="preserve">Напиток из лимона</t>
  </si>
  <si>
    <t xml:space="preserve">Салат из свежих помидоров и огурцов</t>
  </si>
  <si>
    <t>54-5з-2020</t>
  </si>
  <si>
    <t xml:space="preserve">Суп картофельный с рыбой (треска)</t>
  </si>
  <si>
    <t>54-21с-2020</t>
  </si>
  <si>
    <t xml:space="preserve">Курица отварная</t>
  </si>
  <si>
    <t>54-21м-2020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</si>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</sst>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1" fillId="0" borderId="0" numFmtId="0" xfId="0" applyFont="1" applyAlignment="1">
      <alignment horizontal="left"/>
    </xf>
    <xf fontId="1" fillId="0" borderId="0" numFmtId="0" xfId="0" applyFont="1"/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0" borderId="1" numFmtId="0" xfId="0" applyFont="1" applyBorder="1" applyAlignment="1">
      <alignment horizontal="center"/>
    </xf>
    <xf fontId="1" fillId="0" borderId="1" numFmtId="0" xfId="0" applyFont="1" applyBorder="1"/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2" borderId="1" numFmtId="0" xfId="0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7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19" numFmtId="0" xfId="0" applyBorder="1"/>
    <xf fontId="1" fillId="3" borderId="20" numFmtId="0" xfId="0" applyFont="1" applyFill="1" applyBorder="1" applyAlignment="1">
      <alignment horizontal="center"/>
    </xf>
    <xf fontId="1" fillId="3" borderId="21" numFmtId="0" xfId="0" applyFont="1" applyFill="1" applyBorder="1" applyAlignment="1">
      <alignment horizontal="center"/>
    </xf>
    <xf fontId="8" fillId="3" borderId="22" numFmtId="0" xfId="0" applyFont="1" applyFill="1" applyBorder="1" applyAlignment="1">
      <alignment horizontal="center" vertical="center" wrapText="1"/>
    </xf>
    <xf fontId="9" fillId="3" borderId="23" numFmtId="0" xfId="0" applyFont="1" applyFill="1" applyBorder="1" applyAlignment="1">
      <alignment horizontal="center" vertical="center" wrapText="1"/>
    </xf>
    <xf fontId="1" fillId="3" borderId="21" numFmtId="0" xfId="0" applyFont="1" applyFill="1" applyBorder="1" applyAlignment="1">
      <alignment vertical="top" wrapText="1"/>
    </xf>
    <xf fontId="1" fillId="3" borderId="21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17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2" numFmtId="0" xfId="0" applyFont="1" applyBorder="1"/>
    <xf fontId="1" fillId="0" borderId="3" numFmtId="0" xfId="0" applyFont="1" applyBorder="1"/>
    <xf fontId="8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3" activeCellId="0" sqref="H3"/>
    </sheetView>
  </sheetViews>
  <sheetFormatPr defaultRowHeight="14.4"/>
  <cols>
    <col bestFit="1" customWidth="1" min="8" max="8" width="10.140625"/>
  </cols>
  <sheetData>
    <row r="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ht="14.4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16</v>
      </c>
      <c r="I3" s="12">
        <v>1</v>
      </c>
      <c r="J3" s="12">
        <v>2024</v>
      </c>
      <c r="K3" s="12"/>
    </row>
    <row r="4" ht="15.7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14"/>
    </row>
    <row r="5" ht="20.399999999999999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8" t="s">
        <v>21</v>
      </c>
      <c r="I5" s="18" t="s">
        <v>22</v>
      </c>
      <c r="J5" s="18" t="s">
        <v>23</v>
      </c>
      <c r="K5" s="19" t="s">
        <v>24</v>
      </c>
    </row>
    <row r="6" ht="25.199999999999999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13</v>
      </c>
      <c r="H6" s="25">
        <v>7</v>
      </c>
      <c r="I6" s="25">
        <v>28</v>
      </c>
      <c r="J6" s="25">
        <v>273</v>
      </c>
      <c r="K6" s="26" t="s">
        <v>28</v>
      </c>
    </row>
    <row r="7" ht="50.399999999999999">
      <c r="A7" s="27"/>
      <c r="B7" s="28"/>
      <c r="C7" s="29"/>
      <c r="D7" s="30" t="s">
        <v>29</v>
      </c>
      <c r="E7" s="31" t="s">
        <v>30</v>
      </c>
      <c r="F7" s="32">
        <v>200</v>
      </c>
      <c r="G7" s="32"/>
      <c r="H7" s="32"/>
      <c r="I7" s="32">
        <v>7</v>
      </c>
      <c r="J7" s="32">
        <v>57</v>
      </c>
      <c r="K7" s="33" t="s">
        <v>31</v>
      </c>
    </row>
    <row r="8" ht="37.799999999999997">
      <c r="A8" s="27"/>
      <c r="B8" s="28"/>
      <c r="C8" s="29"/>
      <c r="D8" s="30" t="s">
        <v>32</v>
      </c>
      <c r="E8" s="31" t="s">
        <v>33</v>
      </c>
      <c r="F8" s="32">
        <v>60</v>
      </c>
      <c r="G8" s="32">
        <v>5</v>
      </c>
      <c r="H8" s="32">
        <v>1</v>
      </c>
      <c r="I8" s="32">
        <v>40</v>
      </c>
      <c r="J8" s="32">
        <v>234</v>
      </c>
      <c r="K8" s="33" t="s">
        <v>34</v>
      </c>
    </row>
    <row r="9">
      <c r="A9" s="27"/>
      <c r="B9" s="28"/>
      <c r="C9" s="29"/>
      <c r="D9" s="30" t="s">
        <v>35</v>
      </c>
      <c r="E9" s="31" t="s">
        <v>36</v>
      </c>
      <c r="F9" s="32">
        <v>100</v>
      </c>
      <c r="G9" s="32">
        <v>2</v>
      </c>
      <c r="H9" s="32">
        <v>1</v>
      </c>
      <c r="I9" s="32">
        <v>9</v>
      </c>
      <c r="J9" s="32">
        <v>96</v>
      </c>
      <c r="K9" s="33" t="s">
        <v>34</v>
      </c>
    </row>
    <row r="10" ht="63">
      <c r="A10" s="27"/>
      <c r="B10" s="28"/>
      <c r="C10" s="29"/>
      <c r="D10" s="34"/>
      <c r="E10" s="31" t="s">
        <v>37</v>
      </c>
      <c r="F10" s="32">
        <v>10</v>
      </c>
      <c r="G10" s="32"/>
      <c r="H10" s="32">
        <v>7</v>
      </c>
      <c r="I10" s="32"/>
      <c r="J10" s="32">
        <v>66</v>
      </c>
      <c r="K10" s="33" t="s">
        <v>38</v>
      </c>
    </row>
    <row r="11" ht="88.200000000000003">
      <c r="A11" s="27"/>
      <c r="B11" s="28"/>
      <c r="C11" s="29"/>
      <c r="D11" s="34"/>
      <c r="E11" s="31" t="s">
        <v>39</v>
      </c>
      <c r="F11" s="32">
        <v>60</v>
      </c>
      <c r="G11" s="32">
        <v>1</v>
      </c>
      <c r="H11" s="32">
        <v>6</v>
      </c>
      <c r="I11" s="32">
        <v>1</v>
      </c>
      <c r="J11" s="32">
        <v>74</v>
      </c>
      <c r="K11" s="33" t="s">
        <v>40</v>
      </c>
    </row>
    <row r="12">
      <c r="A12" s="35"/>
      <c r="B12" s="36"/>
      <c r="C12" s="37"/>
      <c r="D12" s="38" t="s">
        <v>41</v>
      </c>
      <c r="E12" s="39"/>
      <c r="F12" s="40">
        <f>SUM(F6:F11)</f>
        <v>630</v>
      </c>
      <c r="G12" s="40">
        <f>SUM(G6:G11)</f>
        <v>21</v>
      </c>
      <c r="H12" s="40">
        <f>SUM(H6:H11)</f>
        <v>22</v>
      </c>
      <c r="I12" s="40">
        <f>SUM(I6:I11)</f>
        <v>85</v>
      </c>
      <c r="J12" s="40">
        <f>SUM(J6:J11)</f>
        <v>800</v>
      </c>
      <c r="K12" s="41"/>
    </row>
    <row r="13">
      <c r="A13" s="42">
        <f>A6</f>
        <v>1</v>
      </c>
      <c r="B13" s="43">
        <f>B6</f>
        <v>1</v>
      </c>
      <c r="C13" s="44" t="s">
        <v>42</v>
      </c>
      <c r="D13" s="30" t="s">
        <v>43</v>
      </c>
      <c r="E13" s="31"/>
      <c r="F13" s="32"/>
      <c r="G13" s="32"/>
      <c r="H13" s="32"/>
      <c r="I13" s="32"/>
      <c r="J13" s="32"/>
      <c r="K13" s="33"/>
    </row>
    <row r="14">
      <c r="A14" s="27"/>
      <c r="B14" s="28"/>
      <c r="C14" s="29"/>
      <c r="D14" s="30" t="s">
        <v>44</v>
      </c>
      <c r="E14" s="31"/>
      <c r="F14" s="32"/>
      <c r="G14" s="32"/>
      <c r="H14" s="32"/>
      <c r="I14" s="32"/>
      <c r="J14" s="32"/>
      <c r="K14" s="33"/>
    </row>
    <row r="15">
      <c r="A15" s="27"/>
      <c r="B15" s="28"/>
      <c r="C15" s="29"/>
      <c r="D15" s="30" t="s">
        <v>45</v>
      </c>
      <c r="E15" s="31"/>
      <c r="F15" s="32"/>
      <c r="G15" s="32"/>
      <c r="H15" s="32"/>
      <c r="I15" s="32"/>
      <c r="J15" s="32"/>
      <c r="K15" s="33"/>
    </row>
    <row r="16">
      <c r="A16" s="27"/>
      <c r="B16" s="28"/>
      <c r="C16" s="29"/>
      <c r="D16" s="30" t="s">
        <v>46</v>
      </c>
      <c r="E16" s="31"/>
      <c r="F16" s="32"/>
      <c r="G16" s="32"/>
      <c r="H16" s="32"/>
      <c r="I16" s="32"/>
      <c r="J16" s="32"/>
      <c r="K16" s="33"/>
    </row>
    <row r="17">
      <c r="A17" s="27"/>
      <c r="B17" s="28"/>
      <c r="C17" s="29"/>
      <c r="D17" s="30" t="s">
        <v>47</v>
      </c>
      <c r="E17" s="31"/>
      <c r="F17" s="32"/>
      <c r="G17" s="32"/>
      <c r="H17" s="32"/>
      <c r="I17" s="32"/>
      <c r="J17" s="32"/>
      <c r="K17" s="33"/>
    </row>
    <row r="18">
      <c r="A18" s="27"/>
      <c r="B18" s="28"/>
      <c r="C18" s="29"/>
      <c r="D18" s="30" t="s">
        <v>48</v>
      </c>
      <c r="E18" s="31"/>
      <c r="F18" s="32"/>
      <c r="G18" s="32"/>
      <c r="H18" s="32"/>
      <c r="I18" s="32"/>
      <c r="J18" s="32"/>
      <c r="K18" s="33"/>
    </row>
    <row r="19">
      <c r="A19" s="27"/>
      <c r="B19" s="28"/>
      <c r="C19" s="29"/>
      <c r="D19" s="30" t="s">
        <v>49</v>
      </c>
      <c r="E19" s="31"/>
      <c r="F19" s="32"/>
      <c r="G19" s="32"/>
      <c r="H19" s="32"/>
      <c r="I19" s="32"/>
      <c r="J19" s="32"/>
      <c r="K19" s="33"/>
    </row>
    <row r="20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</row>
    <row r="21">
      <c r="A21" s="27"/>
      <c r="B21" s="28"/>
      <c r="C21" s="29"/>
      <c r="D21" s="34"/>
      <c r="E21" s="31"/>
      <c r="F21" s="32"/>
      <c r="G21" s="32"/>
      <c r="H21" s="32"/>
      <c r="I21" s="32"/>
      <c r="J21" s="32"/>
      <c r="K21" s="33"/>
    </row>
    <row r="22">
      <c r="A22" s="35"/>
      <c r="B22" s="36"/>
      <c r="C22" s="37"/>
      <c r="D22" s="38" t="s">
        <v>41</v>
      </c>
      <c r="E22" s="39"/>
      <c r="F22" s="40">
        <f>SUM(F13:F21)</f>
        <v>0</v>
      </c>
      <c r="G22" s="40">
        <f t="shared" ref="G22:J22" si="0">SUM(G13:G21)</f>
        <v>0</v>
      </c>
      <c r="H22" s="40">
        <f t="shared" si="0"/>
        <v>0</v>
      </c>
      <c r="I22" s="40">
        <f t="shared" si="0"/>
        <v>0</v>
      </c>
      <c r="J22" s="40">
        <f t="shared" si="0"/>
        <v>0</v>
      </c>
      <c r="K22" s="41"/>
    </row>
    <row r="23" ht="15.75">
      <c r="A23" s="45">
        <f>A6</f>
        <v>1</v>
      </c>
      <c r="B23" s="46">
        <f>B6</f>
        <v>1</v>
      </c>
      <c r="C23" s="47" t="s">
        <v>50</v>
      </c>
      <c r="D23" s="48"/>
      <c r="E23" s="49"/>
      <c r="F23" s="50">
        <f>F12+F22</f>
        <v>630</v>
      </c>
      <c r="G23" s="50">
        <f t="shared" ref="G23:J23" si="1">G12+G22</f>
        <v>21</v>
      </c>
      <c r="H23" s="50">
        <f t="shared" si="1"/>
        <v>22</v>
      </c>
      <c r="I23" s="50">
        <f t="shared" si="1"/>
        <v>85</v>
      </c>
      <c r="J23" s="50">
        <f t="shared" si="1"/>
        <v>800</v>
      </c>
      <c r="K23" s="50"/>
    </row>
    <row r="24" ht="37.799999999999997">
      <c r="A24" s="51">
        <v>1</v>
      </c>
      <c r="B24" s="28">
        <v>2</v>
      </c>
      <c r="C24" s="22" t="s">
        <v>25</v>
      </c>
      <c r="D24" s="23" t="s">
        <v>26</v>
      </c>
      <c r="E24" s="24" t="s">
        <v>51</v>
      </c>
      <c r="F24" s="25">
        <v>150</v>
      </c>
      <c r="G24" s="25">
        <v>2</v>
      </c>
      <c r="H24" s="25">
        <v>8</v>
      </c>
      <c r="I24" s="25">
        <v>17</v>
      </c>
      <c r="J24" s="25">
        <v>140</v>
      </c>
      <c r="K24" s="26" t="s">
        <v>52</v>
      </c>
    </row>
    <row r="25" ht="37.799999999999997">
      <c r="A25" s="51"/>
      <c r="B25" s="28"/>
      <c r="C25" s="29"/>
      <c r="D25" s="34"/>
      <c r="E25" s="31" t="s">
        <v>53</v>
      </c>
      <c r="F25" s="32">
        <v>100</v>
      </c>
      <c r="G25" s="32">
        <v>9</v>
      </c>
      <c r="H25" s="32">
        <v>5</v>
      </c>
      <c r="I25" s="32">
        <v>8</v>
      </c>
      <c r="J25" s="32">
        <v>127</v>
      </c>
      <c r="K25" s="33" t="s">
        <v>54</v>
      </c>
    </row>
    <row r="26" ht="50.399999999999999">
      <c r="A26" s="51"/>
      <c r="B26" s="28"/>
      <c r="C26" s="29"/>
      <c r="D26" s="30" t="s">
        <v>29</v>
      </c>
      <c r="E26" s="31" t="s">
        <v>30</v>
      </c>
      <c r="F26" s="32">
        <v>200</v>
      </c>
      <c r="G26" s="32"/>
      <c r="H26" s="32"/>
      <c r="I26" s="32">
        <v>7</v>
      </c>
      <c r="J26" s="32"/>
      <c r="K26" s="33" t="s">
        <v>31</v>
      </c>
    </row>
    <row r="27" ht="37.799999999999997">
      <c r="A27" s="51"/>
      <c r="B27" s="28"/>
      <c r="C27" s="29"/>
      <c r="D27" s="30" t="s">
        <v>32</v>
      </c>
      <c r="E27" s="31" t="s">
        <v>33</v>
      </c>
      <c r="F27" s="32">
        <v>60</v>
      </c>
      <c r="G27" s="32">
        <v>5</v>
      </c>
      <c r="H27" s="32">
        <v>1</v>
      </c>
      <c r="I27" s="32">
        <v>40</v>
      </c>
      <c r="J27" s="32">
        <v>234</v>
      </c>
      <c r="K27" s="33" t="s">
        <v>34</v>
      </c>
    </row>
    <row r="28">
      <c r="A28" s="51"/>
      <c r="B28" s="28"/>
      <c r="C28" s="29"/>
      <c r="D28" s="30" t="s">
        <v>35</v>
      </c>
      <c r="E28" s="31"/>
      <c r="F28" s="32"/>
      <c r="G28" s="32"/>
      <c r="H28" s="32"/>
      <c r="I28" s="32"/>
      <c r="J28" s="32"/>
      <c r="K28" s="33"/>
    </row>
    <row r="29" ht="63">
      <c r="A29" s="51"/>
      <c r="B29" s="28"/>
      <c r="C29" s="29"/>
      <c r="D29" s="34"/>
      <c r="E29" s="31" t="s">
        <v>55</v>
      </c>
      <c r="F29" s="32">
        <v>200</v>
      </c>
      <c r="G29" s="32">
        <v>3</v>
      </c>
      <c r="H29" s="32">
        <v>6</v>
      </c>
      <c r="I29" s="32">
        <v>6</v>
      </c>
      <c r="J29" s="32"/>
      <c r="K29" s="33" t="s">
        <v>56</v>
      </c>
    </row>
    <row r="30" ht="25.199999999999999">
      <c r="A30" s="51"/>
      <c r="B30" s="28"/>
      <c r="C30" s="29"/>
      <c r="D30" s="34"/>
      <c r="E30" s="31" t="s">
        <v>57</v>
      </c>
      <c r="F30" s="32">
        <v>70</v>
      </c>
      <c r="G30" s="32">
        <v>1</v>
      </c>
      <c r="H30" s="32">
        <v>0</v>
      </c>
      <c r="I30" s="32">
        <v>2</v>
      </c>
      <c r="J30" s="32">
        <v>9</v>
      </c>
      <c r="K30" s="33" t="s">
        <v>58</v>
      </c>
    </row>
    <row r="31">
      <c r="A31" s="52"/>
      <c r="B31" s="36"/>
      <c r="C31" s="37"/>
      <c r="D31" s="38" t="s">
        <v>41</v>
      </c>
      <c r="E31" s="39"/>
      <c r="F31" s="40">
        <f>SUM(F24:F30)</f>
        <v>780</v>
      </c>
      <c r="G31" s="40">
        <f t="shared" ref="G31:J31" si="2">SUM(G24:G30)</f>
        <v>20</v>
      </c>
      <c r="H31" s="40">
        <f t="shared" si="2"/>
        <v>20</v>
      </c>
      <c r="I31" s="40">
        <f t="shared" si="2"/>
        <v>80</v>
      </c>
      <c r="J31" s="40">
        <f t="shared" si="2"/>
        <v>510</v>
      </c>
      <c r="K31" s="41"/>
    </row>
    <row r="32">
      <c r="A32" s="43">
        <f>A24</f>
        <v>1</v>
      </c>
      <c r="B32" s="43">
        <f>B24</f>
        <v>2</v>
      </c>
      <c r="C32" s="44" t="s">
        <v>42</v>
      </c>
      <c r="D32" s="30" t="s">
        <v>43</v>
      </c>
      <c r="E32" s="31"/>
      <c r="F32" s="32"/>
      <c r="G32" s="32"/>
      <c r="H32" s="32"/>
      <c r="I32" s="32"/>
      <c r="J32" s="32"/>
      <c r="K32" s="33"/>
    </row>
    <row r="33">
      <c r="A33" s="51"/>
      <c r="B33" s="28"/>
      <c r="C33" s="29"/>
      <c r="D33" s="30" t="s">
        <v>44</v>
      </c>
      <c r="E33" s="31"/>
      <c r="F33" s="32"/>
      <c r="G33" s="32"/>
      <c r="H33" s="32"/>
      <c r="I33" s="32"/>
      <c r="J33" s="32"/>
      <c r="K33" s="33"/>
    </row>
    <row r="34">
      <c r="A34" s="51"/>
      <c r="B34" s="28"/>
      <c r="C34" s="29"/>
      <c r="D34" s="30" t="s">
        <v>45</v>
      </c>
      <c r="E34" s="31"/>
      <c r="F34" s="32"/>
      <c r="G34" s="32"/>
      <c r="H34" s="32"/>
      <c r="I34" s="32"/>
      <c r="J34" s="32"/>
      <c r="K34" s="33"/>
    </row>
    <row r="35">
      <c r="A35" s="51"/>
      <c r="B35" s="28"/>
      <c r="C35" s="29"/>
      <c r="D35" s="30" t="s">
        <v>46</v>
      </c>
      <c r="E35" s="31"/>
      <c r="F35" s="32"/>
      <c r="G35" s="32"/>
      <c r="H35" s="32"/>
      <c r="I35" s="32"/>
      <c r="J35" s="32"/>
      <c r="K35" s="33"/>
    </row>
    <row r="36">
      <c r="A36" s="51"/>
      <c r="B36" s="28"/>
      <c r="C36" s="29"/>
      <c r="D36" s="30" t="s">
        <v>47</v>
      </c>
      <c r="E36" s="31"/>
      <c r="F36" s="32"/>
      <c r="G36" s="32"/>
      <c r="H36" s="32"/>
      <c r="I36" s="32"/>
      <c r="J36" s="32"/>
      <c r="K36" s="33"/>
    </row>
    <row r="37">
      <c r="A37" s="51"/>
      <c r="B37" s="28"/>
      <c r="C37" s="29"/>
      <c r="D37" s="30" t="s">
        <v>48</v>
      </c>
      <c r="E37" s="31"/>
      <c r="F37" s="32"/>
      <c r="G37" s="32"/>
      <c r="H37" s="32"/>
      <c r="I37" s="32"/>
      <c r="J37" s="32"/>
      <c r="K37" s="33"/>
    </row>
    <row r="38">
      <c r="A38" s="51"/>
      <c r="B38" s="28"/>
      <c r="C38" s="29"/>
      <c r="D38" s="30" t="s">
        <v>49</v>
      </c>
      <c r="E38" s="31"/>
      <c r="F38" s="32"/>
      <c r="G38" s="32"/>
      <c r="H38" s="32"/>
      <c r="I38" s="32"/>
      <c r="J38" s="32"/>
      <c r="K38" s="33"/>
    </row>
    <row r="39">
      <c r="A39" s="51"/>
      <c r="B39" s="28"/>
      <c r="C39" s="29"/>
      <c r="D39" s="34"/>
      <c r="E39" s="31"/>
      <c r="F39" s="32"/>
      <c r="G39" s="32"/>
      <c r="H39" s="32"/>
      <c r="I39" s="32"/>
      <c r="J39" s="32"/>
      <c r="K39" s="33"/>
    </row>
    <row r="40">
      <c r="A40" s="51"/>
      <c r="B40" s="28"/>
      <c r="C40" s="29"/>
      <c r="D40" s="34"/>
      <c r="E40" s="31"/>
      <c r="F40" s="32"/>
      <c r="G40" s="32"/>
      <c r="H40" s="32"/>
      <c r="I40" s="32"/>
      <c r="J40" s="32"/>
      <c r="K40" s="33"/>
    </row>
    <row r="41">
      <c r="A41" s="52"/>
      <c r="B41" s="36"/>
      <c r="C41" s="37"/>
      <c r="D41" s="38" t="s">
        <v>41</v>
      </c>
      <c r="E41" s="39"/>
      <c r="F41" s="40">
        <f>SUM(F32:F40)</f>
        <v>0</v>
      </c>
      <c r="G41" s="40">
        <f t="shared" ref="G41:J41" si="3">SUM(G32:G40)</f>
        <v>0</v>
      </c>
      <c r="H41" s="40">
        <f t="shared" si="3"/>
        <v>0</v>
      </c>
      <c r="I41" s="40">
        <f t="shared" si="3"/>
        <v>0</v>
      </c>
      <c r="J41" s="40">
        <f t="shared" si="3"/>
        <v>0</v>
      </c>
      <c r="K41" s="41"/>
    </row>
    <row r="42" ht="15.75">
      <c r="A42" s="53">
        <f>A24</f>
        <v>1</v>
      </c>
      <c r="B42" s="53">
        <f>B24</f>
        <v>2</v>
      </c>
      <c r="C42" s="47" t="s">
        <v>50</v>
      </c>
      <c r="D42" s="48"/>
      <c r="E42" s="49"/>
      <c r="F42" s="50">
        <f>F31+F41</f>
        <v>780</v>
      </c>
      <c r="G42" s="50">
        <f t="shared" ref="G42:J42" si="4">G31+G41</f>
        <v>20</v>
      </c>
      <c r="H42" s="50">
        <f t="shared" si="4"/>
        <v>20</v>
      </c>
      <c r="I42" s="50">
        <f t="shared" si="4"/>
        <v>80</v>
      </c>
      <c r="J42" s="50">
        <f t="shared" si="4"/>
        <v>510</v>
      </c>
      <c r="K42" s="50"/>
    </row>
    <row r="43" ht="63">
      <c r="A43" s="20">
        <v>1</v>
      </c>
      <c r="B43" s="21">
        <v>3</v>
      </c>
      <c r="C43" s="22" t="s">
        <v>25</v>
      </c>
      <c r="D43" s="23" t="s">
        <v>26</v>
      </c>
      <c r="E43" s="24" t="s">
        <v>59</v>
      </c>
      <c r="F43" s="25">
        <v>150</v>
      </c>
      <c r="G43" s="25">
        <v>3</v>
      </c>
      <c r="H43" s="25">
        <v>6</v>
      </c>
      <c r="I43" s="25">
        <v>23</v>
      </c>
      <c r="J43" s="25">
        <v>233</v>
      </c>
      <c r="K43" s="26" t="s">
        <v>60</v>
      </c>
    </row>
    <row r="44" ht="37.799999999999997">
      <c r="A44" s="27"/>
      <c r="B44" s="28"/>
      <c r="C44" s="29"/>
      <c r="D44" s="34"/>
      <c r="E44" s="31" t="s">
        <v>61</v>
      </c>
      <c r="F44" s="32">
        <v>100</v>
      </c>
      <c r="G44" s="32">
        <v>9</v>
      </c>
      <c r="H44" s="32">
        <v>3</v>
      </c>
      <c r="I44" s="32">
        <v>9</v>
      </c>
      <c r="J44" s="32">
        <v>114</v>
      </c>
      <c r="K44" s="33" t="s">
        <v>62</v>
      </c>
    </row>
    <row r="45" ht="50.399999999999999">
      <c r="A45" s="27"/>
      <c r="B45" s="28"/>
      <c r="C45" s="29"/>
      <c r="D45" s="30" t="s">
        <v>29</v>
      </c>
      <c r="E45" s="31" t="s">
        <v>63</v>
      </c>
      <c r="F45" s="32">
        <v>200</v>
      </c>
      <c r="G45" s="32"/>
      <c r="H45" s="32"/>
      <c r="I45" s="32">
        <v>7</v>
      </c>
      <c r="J45" s="32">
        <v>28</v>
      </c>
      <c r="K45" s="33" t="s">
        <v>64</v>
      </c>
    </row>
    <row r="46" ht="37.799999999999997">
      <c r="A46" s="27"/>
      <c r="B46" s="28"/>
      <c r="C46" s="29"/>
      <c r="D46" s="30" t="s">
        <v>32</v>
      </c>
      <c r="E46" s="31" t="s">
        <v>33</v>
      </c>
      <c r="F46" s="32">
        <v>60</v>
      </c>
      <c r="G46" s="32">
        <v>5</v>
      </c>
      <c r="H46" s="32">
        <v>1</v>
      </c>
      <c r="I46" s="32">
        <v>40</v>
      </c>
      <c r="J46" s="32">
        <v>234</v>
      </c>
      <c r="K46" s="33" t="s">
        <v>34</v>
      </c>
    </row>
    <row r="47">
      <c r="A47" s="27"/>
      <c r="B47" s="28"/>
      <c r="C47" s="29"/>
      <c r="D47" s="30" t="s">
        <v>35</v>
      </c>
      <c r="E47" s="31"/>
      <c r="F47" s="32"/>
      <c r="G47" s="32"/>
      <c r="H47" s="32"/>
      <c r="I47" s="32"/>
      <c r="J47" s="32"/>
      <c r="K47" s="33"/>
    </row>
    <row r="48" ht="37.799999999999997">
      <c r="A48" s="27"/>
      <c r="B48" s="28"/>
      <c r="C48" s="29"/>
      <c r="D48" s="34"/>
      <c r="E48" s="31" t="s">
        <v>65</v>
      </c>
      <c r="F48" s="32">
        <v>100</v>
      </c>
      <c r="G48" s="32"/>
      <c r="H48" s="32">
        <v>3</v>
      </c>
      <c r="I48" s="32">
        <v>3</v>
      </c>
      <c r="J48" s="32">
        <v>74</v>
      </c>
      <c r="K48" s="33" t="s">
        <v>66</v>
      </c>
    </row>
    <row r="49" ht="50.399999999999999">
      <c r="A49" s="27"/>
      <c r="B49" s="28"/>
      <c r="C49" s="29"/>
      <c r="D49" s="34"/>
      <c r="E49" s="31" t="s">
        <v>67</v>
      </c>
      <c r="F49" s="32">
        <v>30</v>
      </c>
      <c r="G49" s="32">
        <v>5</v>
      </c>
      <c r="H49" s="32">
        <v>9</v>
      </c>
      <c r="I49" s="32"/>
      <c r="J49" s="32">
        <v>108</v>
      </c>
      <c r="K49" s="33" t="s">
        <v>68</v>
      </c>
    </row>
    <row r="50">
      <c r="A50" s="35"/>
      <c r="B50" s="36"/>
      <c r="C50" s="37"/>
      <c r="D50" s="38" t="s">
        <v>41</v>
      </c>
      <c r="E50" s="39"/>
      <c r="F50" s="40">
        <f>SUM(F43:F49)</f>
        <v>640</v>
      </c>
      <c r="G50" s="40">
        <f t="shared" ref="G50:J50" si="5">SUM(G43:G49)</f>
        <v>22</v>
      </c>
      <c r="H50" s="40">
        <f t="shared" si="5"/>
        <v>22</v>
      </c>
      <c r="I50" s="40">
        <f t="shared" si="5"/>
        <v>82</v>
      </c>
      <c r="J50" s="40">
        <f t="shared" si="5"/>
        <v>791</v>
      </c>
      <c r="K50" s="41"/>
    </row>
    <row r="51">
      <c r="A51" s="42">
        <f>A43</f>
        <v>1</v>
      </c>
      <c r="B51" s="43">
        <f>B43</f>
        <v>3</v>
      </c>
      <c r="C51" s="44" t="s">
        <v>42</v>
      </c>
      <c r="D51" s="30" t="s">
        <v>43</v>
      </c>
      <c r="E51" s="31"/>
      <c r="F51" s="32"/>
      <c r="G51" s="32"/>
      <c r="H51" s="32"/>
      <c r="I51" s="32"/>
      <c r="J51" s="32"/>
      <c r="K51" s="33"/>
    </row>
    <row r="52">
      <c r="A52" s="27"/>
      <c r="B52" s="28"/>
      <c r="C52" s="29"/>
      <c r="D52" s="30" t="s">
        <v>44</v>
      </c>
      <c r="E52" s="31"/>
      <c r="F52" s="32"/>
      <c r="G52" s="32"/>
      <c r="H52" s="32"/>
      <c r="I52" s="32"/>
      <c r="J52" s="32"/>
      <c r="K52" s="33"/>
    </row>
    <row r="53">
      <c r="A53" s="27"/>
      <c r="B53" s="28"/>
      <c r="C53" s="29"/>
      <c r="D53" s="30" t="s">
        <v>45</v>
      </c>
      <c r="E53" s="31"/>
      <c r="F53" s="32"/>
      <c r="G53" s="32"/>
      <c r="H53" s="32"/>
      <c r="I53" s="32"/>
      <c r="J53" s="32"/>
      <c r="K53" s="33"/>
    </row>
    <row r="54">
      <c r="A54" s="27"/>
      <c r="B54" s="28"/>
      <c r="C54" s="29"/>
      <c r="D54" s="30" t="s">
        <v>46</v>
      </c>
      <c r="E54" s="31"/>
      <c r="F54" s="32"/>
      <c r="G54" s="32"/>
      <c r="H54" s="32"/>
      <c r="I54" s="32"/>
      <c r="J54" s="32"/>
      <c r="K54" s="33"/>
    </row>
    <row r="55">
      <c r="A55" s="27"/>
      <c r="B55" s="28"/>
      <c r="C55" s="29"/>
      <c r="D55" s="30" t="s">
        <v>47</v>
      </c>
      <c r="E55" s="31"/>
      <c r="F55" s="32"/>
      <c r="G55" s="32"/>
      <c r="H55" s="32"/>
      <c r="I55" s="32"/>
      <c r="J55" s="32"/>
      <c r="K55" s="33"/>
    </row>
    <row r="56">
      <c r="A56" s="27"/>
      <c r="B56" s="28"/>
      <c r="C56" s="29"/>
      <c r="D56" s="30" t="s">
        <v>48</v>
      </c>
      <c r="E56" s="31"/>
      <c r="F56" s="32"/>
      <c r="G56" s="32"/>
      <c r="H56" s="32"/>
      <c r="I56" s="32"/>
      <c r="J56" s="32"/>
      <c r="K56" s="33"/>
    </row>
    <row r="57">
      <c r="A57" s="27"/>
      <c r="B57" s="28"/>
      <c r="C57" s="29"/>
      <c r="D57" s="30" t="s">
        <v>49</v>
      </c>
      <c r="E57" s="31"/>
      <c r="F57" s="32"/>
      <c r="G57" s="32"/>
      <c r="H57" s="32"/>
      <c r="I57" s="32"/>
      <c r="J57" s="32"/>
      <c r="K57" s="33"/>
    </row>
    <row r="58">
      <c r="A58" s="27"/>
      <c r="B58" s="28"/>
      <c r="C58" s="29"/>
      <c r="D58" s="34"/>
      <c r="E58" s="31"/>
      <c r="F58" s="32"/>
      <c r="G58" s="32"/>
      <c r="H58" s="32"/>
      <c r="I58" s="32"/>
      <c r="J58" s="32"/>
      <c r="K58" s="33"/>
    </row>
    <row r="59">
      <c r="A59" s="27"/>
      <c r="B59" s="28"/>
      <c r="C59" s="29"/>
      <c r="D59" s="34"/>
      <c r="E59" s="31"/>
      <c r="F59" s="32"/>
      <c r="G59" s="32"/>
      <c r="H59" s="32"/>
      <c r="I59" s="32"/>
      <c r="J59" s="32"/>
      <c r="K59" s="33"/>
    </row>
    <row r="60">
      <c r="A60" s="35"/>
      <c r="B60" s="36"/>
      <c r="C60" s="37"/>
      <c r="D60" s="38" t="s">
        <v>41</v>
      </c>
      <c r="E60" s="39"/>
      <c r="F60" s="40">
        <f>SUM(F51:F59)</f>
        <v>0</v>
      </c>
      <c r="G60" s="40">
        <f t="shared" ref="G60:J60" si="6">SUM(G51:G59)</f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1"/>
    </row>
    <row r="61" ht="15.75">
      <c r="A61" s="45">
        <f>A43</f>
        <v>1</v>
      </c>
      <c r="B61" s="46">
        <f>B43</f>
        <v>3</v>
      </c>
      <c r="C61" s="47" t="s">
        <v>50</v>
      </c>
      <c r="D61" s="48"/>
      <c r="E61" s="49"/>
      <c r="F61" s="50">
        <f>F50+F60</f>
        <v>640</v>
      </c>
      <c r="G61" s="50">
        <f t="shared" ref="G61:J61" si="7">G50+G60</f>
        <v>22</v>
      </c>
      <c r="H61" s="50">
        <f t="shared" si="7"/>
        <v>22</v>
      </c>
      <c r="I61" s="50">
        <f t="shared" si="7"/>
        <v>82</v>
      </c>
      <c r="J61" s="50">
        <f t="shared" si="7"/>
        <v>791</v>
      </c>
      <c r="K61" s="50"/>
    </row>
    <row r="62" ht="25.199999999999999">
      <c r="A62" s="20">
        <v>1</v>
      </c>
      <c r="B62" s="21">
        <v>4</v>
      </c>
      <c r="C62" s="22" t="s">
        <v>25</v>
      </c>
      <c r="D62" s="23" t="s">
        <v>26</v>
      </c>
      <c r="E62" s="24" t="s">
        <v>69</v>
      </c>
      <c r="F62" s="25">
        <v>150</v>
      </c>
      <c r="G62" s="25">
        <v>9</v>
      </c>
      <c r="H62" s="25">
        <v>8</v>
      </c>
      <c r="I62" s="25">
        <v>13</v>
      </c>
      <c r="J62" s="25">
        <v>217</v>
      </c>
      <c r="K62" s="26" t="s">
        <v>70</v>
      </c>
    </row>
    <row r="63" ht="50.399999999999999">
      <c r="A63" s="27"/>
      <c r="B63" s="28"/>
      <c r="C63" s="29"/>
      <c r="D63" s="34"/>
      <c r="E63" s="31" t="s">
        <v>71</v>
      </c>
      <c r="F63" s="32">
        <v>200</v>
      </c>
      <c r="G63" s="32">
        <v>3</v>
      </c>
      <c r="H63" s="32">
        <v>3</v>
      </c>
      <c r="I63" s="32">
        <v>7</v>
      </c>
      <c r="J63" s="32">
        <v>94</v>
      </c>
      <c r="K63" s="33" t="s">
        <v>72</v>
      </c>
    </row>
    <row r="64" ht="50.399999999999999">
      <c r="A64" s="27"/>
      <c r="B64" s="28"/>
      <c r="C64" s="29"/>
      <c r="D64" s="30" t="s">
        <v>29</v>
      </c>
      <c r="E64" s="31" t="s">
        <v>73</v>
      </c>
      <c r="F64" s="32">
        <v>200</v>
      </c>
      <c r="G64" s="32"/>
      <c r="H64" s="32"/>
      <c r="I64" s="32">
        <v>7</v>
      </c>
      <c r="J64" s="32">
        <v>29</v>
      </c>
      <c r="K64" s="33" t="s">
        <v>74</v>
      </c>
    </row>
    <row r="65" ht="38.25">
      <c r="A65" s="27"/>
      <c r="B65" s="28"/>
      <c r="C65" s="29"/>
      <c r="D65" s="30" t="s">
        <v>32</v>
      </c>
      <c r="E65" s="31" t="s">
        <v>33</v>
      </c>
      <c r="F65" s="32">
        <v>60</v>
      </c>
      <c r="G65" s="32">
        <v>5</v>
      </c>
      <c r="H65" s="32">
        <v>1</v>
      </c>
      <c r="I65" s="32">
        <v>40</v>
      </c>
      <c r="J65" s="32">
        <v>234</v>
      </c>
      <c r="K65" s="33" t="s">
        <v>34</v>
      </c>
    </row>
    <row r="66">
      <c r="A66" s="27"/>
      <c r="B66" s="28"/>
      <c r="C66" s="29"/>
      <c r="D66" s="30" t="s">
        <v>35</v>
      </c>
      <c r="E66" s="31" t="s">
        <v>75</v>
      </c>
      <c r="F66" s="32">
        <v>100</v>
      </c>
      <c r="G66" s="32">
        <v>2</v>
      </c>
      <c r="H66" s="32">
        <v>1</v>
      </c>
      <c r="I66" s="32">
        <v>9</v>
      </c>
      <c r="J66" s="32">
        <v>95</v>
      </c>
      <c r="K66" s="33" t="s">
        <v>34</v>
      </c>
    </row>
    <row r="67" ht="38.25">
      <c r="A67" s="27"/>
      <c r="B67" s="28"/>
      <c r="C67" s="29"/>
      <c r="D67" s="34"/>
      <c r="E67" s="31" t="s">
        <v>76</v>
      </c>
      <c r="F67" s="32">
        <v>100</v>
      </c>
      <c r="G67" s="32">
        <v>1</v>
      </c>
      <c r="H67" s="32">
        <v>5</v>
      </c>
      <c r="I67" s="32">
        <v>5</v>
      </c>
      <c r="J67" s="32">
        <v>46</v>
      </c>
      <c r="K67" s="33" t="s">
        <v>77</v>
      </c>
    </row>
    <row r="68">
      <c r="A68" s="27"/>
      <c r="B68" s="28"/>
      <c r="C68" s="29"/>
      <c r="D68" s="34"/>
      <c r="E68" s="31"/>
      <c r="F68" s="32"/>
      <c r="G68" s="32"/>
      <c r="H68" s="32"/>
      <c r="I68" s="32"/>
      <c r="J68" s="32"/>
      <c r="K68" s="33"/>
    </row>
    <row r="69">
      <c r="A69" s="35"/>
      <c r="B69" s="36"/>
      <c r="C69" s="37"/>
      <c r="D69" s="38" t="s">
        <v>41</v>
      </c>
      <c r="E69" s="39"/>
      <c r="F69" s="40">
        <f>SUM(F62:F68)</f>
        <v>810</v>
      </c>
      <c r="G69" s="40">
        <f t="shared" ref="G69:J69" si="8">SUM(G62:G68)</f>
        <v>20</v>
      </c>
      <c r="H69" s="40">
        <f t="shared" si="8"/>
        <v>18</v>
      </c>
      <c r="I69" s="40">
        <f t="shared" si="8"/>
        <v>81</v>
      </c>
      <c r="J69" s="40">
        <f t="shared" si="8"/>
        <v>715</v>
      </c>
      <c r="K69" s="41"/>
    </row>
    <row r="70">
      <c r="A70" s="42">
        <f>A62</f>
        <v>1</v>
      </c>
      <c r="B70" s="43">
        <f>B62</f>
        <v>4</v>
      </c>
      <c r="C70" s="44" t="s">
        <v>42</v>
      </c>
      <c r="D70" s="30" t="s">
        <v>43</v>
      </c>
      <c r="E70" s="31"/>
      <c r="F70" s="32"/>
      <c r="G70" s="32"/>
      <c r="H70" s="32"/>
      <c r="I70" s="32"/>
      <c r="J70" s="32"/>
      <c r="K70" s="33"/>
    </row>
    <row r="71">
      <c r="A71" s="27"/>
      <c r="B71" s="28"/>
      <c r="C71" s="29"/>
      <c r="D71" s="30" t="s">
        <v>44</v>
      </c>
      <c r="E71" s="31"/>
      <c r="F71" s="32"/>
      <c r="G71" s="32"/>
      <c r="H71" s="32"/>
      <c r="I71" s="32"/>
      <c r="J71" s="32"/>
      <c r="K71" s="33"/>
    </row>
    <row r="72">
      <c r="A72" s="27"/>
      <c r="B72" s="28"/>
      <c r="C72" s="29"/>
      <c r="D72" s="30" t="s">
        <v>45</v>
      </c>
      <c r="E72" s="31"/>
      <c r="F72" s="32"/>
      <c r="G72" s="32"/>
      <c r="H72" s="32"/>
      <c r="I72" s="32"/>
      <c r="J72" s="32"/>
      <c r="K72" s="33"/>
    </row>
    <row r="73">
      <c r="A73" s="27"/>
      <c r="B73" s="28"/>
      <c r="C73" s="29"/>
      <c r="D73" s="30" t="s">
        <v>46</v>
      </c>
      <c r="E73" s="31"/>
      <c r="F73" s="32"/>
      <c r="G73" s="32"/>
      <c r="H73" s="32"/>
      <c r="I73" s="32"/>
      <c r="J73" s="32"/>
      <c r="K73" s="33"/>
    </row>
    <row r="74">
      <c r="A74" s="27"/>
      <c r="B74" s="28"/>
      <c r="C74" s="29"/>
      <c r="D74" s="30" t="s">
        <v>47</v>
      </c>
      <c r="E74" s="31"/>
      <c r="F74" s="32"/>
      <c r="G74" s="32"/>
      <c r="H74" s="32"/>
      <c r="I74" s="32"/>
      <c r="J74" s="32"/>
      <c r="K74" s="33"/>
    </row>
    <row r="75">
      <c r="A75" s="27"/>
      <c r="B75" s="28"/>
      <c r="C75" s="29"/>
      <c r="D75" s="30" t="s">
        <v>48</v>
      </c>
      <c r="E75" s="31"/>
      <c r="F75" s="32"/>
      <c r="G75" s="32"/>
      <c r="H75" s="32"/>
      <c r="I75" s="32"/>
      <c r="J75" s="32"/>
      <c r="K75" s="33"/>
    </row>
    <row r="76">
      <c r="A76" s="27"/>
      <c r="B76" s="28"/>
      <c r="C76" s="29"/>
      <c r="D76" s="30" t="s">
        <v>49</v>
      </c>
      <c r="E76" s="31"/>
      <c r="F76" s="32"/>
      <c r="G76" s="32"/>
      <c r="H76" s="32"/>
      <c r="I76" s="32"/>
      <c r="J76" s="32"/>
      <c r="K76" s="33"/>
    </row>
    <row r="77">
      <c r="A77" s="27"/>
      <c r="B77" s="28"/>
      <c r="C77" s="29"/>
      <c r="D77" s="34"/>
      <c r="E77" s="31"/>
      <c r="F77" s="32"/>
      <c r="G77" s="32"/>
      <c r="H77" s="32"/>
      <c r="I77" s="32"/>
      <c r="J77" s="32"/>
      <c r="K77" s="33"/>
    </row>
    <row r="78">
      <c r="A78" s="27"/>
      <c r="B78" s="28"/>
      <c r="C78" s="29"/>
      <c r="D78" s="34"/>
      <c r="E78" s="31"/>
      <c r="F78" s="32"/>
      <c r="G78" s="32"/>
      <c r="H78" s="32"/>
      <c r="I78" s="32"/>
      <c r="J78" s="32"/>
      <c r="K78" s="33"/>
    </row>
    <row r="79">
      <c r="A79" s="35"/>
      <c r="B79" s="36"/>
      <c r="C79" s="37"/>
      <c r="D79" s="38" t="s">
        <v>41</v>
      </c>
      <c r="E79" s="39"/>
      <c r="F79" s="40">
        <f>SUM(F70:F78)</f>
        <v>0</v>
      </c>
      <c r="G79" s="40">
        <f t="shared" ref="G79:J79" si="9">SUM(G70:G78)</f>
        <v>0</v>
      </c>
      <c r="H79" s="40">
        <f t="shared" si="9"/>
        <v>0</v>
      </c>
      <c r="I79" s="40">
        <f t="shared" si="9"/>
        <v>0</v>
      </c>
      <c r="J79" s="40">
        <f t="shared" si="9"/>
        <v>0</v>
      </c>
      <c r="K79" s="41"/>
    </row>
    <row r="80" ht="15.75">
      <c r="A80" s="45">
        <f>A62</f>
        <v>1</v>
      </c>
      <c r="B80" s="46">
        <f>B62</f>
        <v>4</v>
      </c>
      <c r="C80" s="47" t="s">
        <v>50</v>
      </c>
      <c r="D80" s="48"/>
      <c r="E80" s="49"/>
      <c r="F80" s="50">
        <f>F69+F79</f>
        <v>810</v>
      </c>
      <c r="G80" s="50">
        <f t="shared" ref="G80:J80" si="10">G69+G79</f>
        <v>20</v>
      </c>
      <c r="H80" s="50">
        <f t="shared" si="10"/>
        <v>18</v>
      </c>
      <c r="I80" s="50">
        <f t="shared" si="10"/>
        <v>81</v>
      </c>
      <c r="J80" s="50">
        <f t="shared" si="10"/>
        <v>715</v>
      </c>
      <c r="K80" s="50"/>
    </row>
    <row r="81" ht="51">
      <c r="A81" s="20">
        <v>1</v>
      </c>
      <c r="B81" s="21">
        <v>5</v>
      </c>
      <c r="C81" s="22" t="s">
        <v>25</v>
      </c>
      <c r="D81" s="23" t="s">
        <v>26</v>
      </c>
      <c r="E81" s="24" t="s">
        <v>78</v>
      </c>
      <c r="F81" s="25">
        <v>150</v>
      </c>
      <c r="G81" s="25">
        <v>6</v>
      </c>
      <c r="H81" s="25">
        <v>7</v>
      </c>
      <c r="I81" s="25">
        <v>24</v>
      </c>
      <c r="J81" s="25">
        <v>207</v>
      </c>
      <c r="K81" s="26" t="s">
        <v>79</v>
      </c>
    </row>
    <row r="82" ht="51">
      <c r="A82" s="27"/>
      <c r="B82" s="28"/>
      <c r="C82" s="29"/>
      <c r="D82" s="34"/>
      <c r="E82" s="31" t="s">
        <v>80</v>
      </c>
      <c r="F82" s="32">
        <v>100</v>
      </c>
      <c r="G82" s="32">
        <v>9</v>
      </c>
      <c r="H82" s="32">
        <v>9</v>
      </c>
      <c r="I82" s="32">
        <v>3</v>
      </c>
      <c r="J82" s="32">
        <v>133</v>
      </c>
      <c r="K82" s="33" t="s">
        <v>81</v>
      </c>
    </row>
    <row r="83" ht="51">
      <c r="A83" s="27"/>
      <c r="B83" s="28"/>
      <c r="C83" s="29"/>
      <c r="D83" s="30" t="s">
        <v>29</v>
      </c>
      <c r="E83" s="31" t="s">
        <v>30</v>
      </c>
      <c r="F83" s="32">
        <v>200</v>
      </c>
      <c r="G83" s="32"/>
      <c r="H83" s="32"/>
      <c r="I83" s="32">
        <v>7</v>
      </c>
      <c r="J83" s="32">
        <v>27</v>
      </c>
      <c r="K83" s="33" t="s">
        <v>31</v>
      </c>
    </row>
    <row r="84" ht="38.25">
      <c r="A84" s="27"/>
      <c r="B84" s="28"/>
      <c r="C84" s="29"/>
      <c r="D84" s="30" t="s">
        <v>32</v>
      </c>
      <c r="E84" s="31" t="s">
        <v>33</v>
      </c>
      <c r="F84" s="32">
        <v>60</v>
      </c>
      <c r="G84" s="32">
        <v>5</v>
      </c>
      <c r="H84" s="32">
        <v>1</v>
      </c>
      <c r="I84" s="32">
        <v>40</v>
      </c>
      <c r="J84" s="32">
        <v>234</v>
      </c>
      <c r="K84" s="33" t="s">
        <v>34</v>
      </c>
    </row>
    <row r="85">
      <c r="A85" s="27"/>
      <c r="B85" s="28"/>
      <c r="C85" s="29"/>
      <c r="D85" s="30" t="s">
        <v>35</v>
      </c>
      <c r="E85" s="31" t="s">
        <v>75</v>
      </c>
      <c r="F85" s="32">
        <v>100</v>
      </c>
      <c r="G85" s="32"/>
      <c r="H85" s="32"/>
      <c r="I85" s="32">
        <v>8</v>
      </c>
      <c r="J85" s="32">
        <v>44</v>
      </c>
      <c r="K85" s="33" t="s">
        <v>34</v>
      </c>
    </row>
    <row r="86" ht="102">
      <c r="A86" s="27"/>
      <c r="B86" s="28"/>
      <c r="C86" s="29"/>
      <c r="D86" s="34"/>
      <c r="E86" s="31" t="s">
        <v>39</v>
      </c>
      <c r="F86" s="32">
        <v>60</v>
      </c>
      <c r="G86" s="32">
        <v>1</v>
      </c>
      <c r="H86" s="32">
        <v>5</v>
      </c>
      <c r="I86" s="32">
        <v>1</v>
      </c>
      <c r="J86" s="32">
        <v>74</v>
      </c>
      <c r="K86" s="33" t="s">
        <v>40</v>
      </c>
    </row>
    <row r="87">
      <c r="A87" s="27"/>
      <c r="B87" s="28"/>
      <c r="C87" s="29"/>
      <c r="D87" s="34"/>
      <c r="E87" s="31"/>
      <c r="F87" s="32"/>
      <c r="G87" s="32"/>
      <c r="H87" s="32"/>
      <c r="I87" s="32"/>
      <c r="J87" s="32"/>
      <c r="K87" s="33"/>
    </row>
    <row r="88">
      <c r="A88" s="35"/>
      <c r="B88" s="36"/>
      <c r="C88" s="37"/>
      <c r="D88" s="38" t="s">
        <v>41</v>
      </c>
      <c r="E88" s="39"/>
      <c r="F88" s="40">
        <f>SUM(F81:F87)</f>
        <v>670</v>
      </c>
      <c r="G88" s="40">
        <f t="shared" ref="G88:J88" si="11">SUM(G81:G87)</f>
        <v>21</v>
      </c>
      <c r="H88" s="40">
        <f t="shared" si="11"/>
        <v>22</v>
      </c>
      <c r="I88" s="40">
        <f t="shared" si="11"/>
        <v>83</v>
      </c>
      <c r="J88" s="40">
        <f t="shared" si="11"/>
        <v>719</v>
      </c>
      <c r="K88" s="41"/>
    </row>
    <row r="89">
      <c r="A89" s="42">
        <f>A81</f>
        <v>1</v>
      </c>
      <c r="B89" s="43">
        <f>B81</f>
        <v>5</v>
      </c>
      <c r="C89" s="44" t="s">
        <v>42</v>
      </c>
      <c r="D89" s="30" t="s">
        <v>43</v>
      </c>
      <c r="E89" s="31"/>
      <c r="F89" s="32"/>
      <c r="G89" s="32"/>
      <c r="H89" s="32"/>
      <c r="I89" s="32"/>
      <c r="J89" s="32"/>
      <c r="K89" s="33"/>
    </row>
    <row r="90">
      <c r="A90" s="27"/>
      <c r="B90" s="28"/>
      <c r="C90" s="29"/>
      <c r="D90" s="30" t="s">
        <v>44</v>
      </c>
      <c r="E90" s="31"/>
      <c r="F90" s="32"/>
      <c r="G90" s="32"/>
      <c r="H90" s="32"/>
      <c r="I90" s="32"/>
      <c r="J90" s="32"/>
      <c r="K90" s="33"/>
    </row>
    <row r="91">
      <c r="A91" s="27"/>
      <c r="B91" s="28"/>
      <c r="C91" s="29"/>
      <c r="D91" s="30" t="s">
        <v>45</v>
      </c>
      <c r="E91" s="31"/>
      <c r="F91" s="32"/>
      <c r="G91" s="32"/>
      <c r="H91" s="32"/>
      <c r="I91" s="32"/>
      <c r="J91" s="32"/>
      <c r="K91" s="33"/>
    </row>
    <row r="92">
      <c r="A92" s="27"/>
      <c r="B92" s="28"/>
      <c r="C92" s="29"/>
      <c r="D92" s="30" t="s">
        <v>46</v>
      </c>
      <c r="E92" s="31"/>
      <c r="F92" s="32"/>
      <c r="G92" s="32"/>
      <c r="H92" s="32"/>
      <c r="I92" s="32"/>
      <c r="J92" s="32"/>
      <c r="K92" s="33"/>
    </row>
    <row r="93">
      <c r="A93" s="27"/>
      <c r="B93" s="28"/>
      <c r="C93" s="29"/>
      <c r="D93" s="30" t="s">
        <v>47</v>
      </c>
      <c r="E93" s="31"/>
      <c r="F93" s="32"/>
      <c r="G93" s="32"/>
      <c r="H93" s="32"/>
      <c r="I93" s="32"/>
      <c r="J93" s="32"/>
      <c r="K93" s="33"/>
    </row>
    <row r="94">
      <c r="A94" s="27"/>
      <c r="B94" s="28"/>
      <c r="C94" s="29"/>
      <c r="D94" s="30" t="s">
        <v>48</v>
      </c>
      <c r="E94" s="31"/>
      <c r="F94" s="32"/>
      <c r="G94" s="32"/>
      <c r="H94" s="32"/>
      <c r="I94" s="32"/>
      <c r="J94" s="32"/>
      <c r="K94" s="33"/>
    </row>
    <row r="95">
      <c r="A95" s="27"/>
      <c r="B95" s="28"/>
      <c r="C95" s="29"/>
      <c r="D95" s="30" t="s">
        <v>49</v>
      </c>
      <c r="E95" s="31"/>
      <c r="F95" s="32"/>
      <c r="G95" s="32"/>
      <c r="H95" s="32"/>
      <c r="I95" s="32"/>
      <c r="J95" s="32"/>
      <c r="K95" s="33"/>
    </row>
    <row r="96">
      <c r="A96" s="27"/>
      <c r="B96" s="28"/>
      <c r="C96" s="29"/>
      <c r="D96" s="34"/>
      <c r="E96" s="31"/>
      <c r="F96" s="32"/>
      <c r="G96" s="32"/>
      <c r="H96" s="32"/>
      <c r="I96" s="32"/>
      <c r="J96" s="32"/>
      <c r="K96" s="33"/>
    </row>
    <row r="97">
      <c r="A97" s="27"/>
      <c r="B97" s="28"/>
      <c r="C97" s="29"/>
      <c r="D97" s="34"/>
      <c r="E97" s="31"/>
      <c r="F97" s="32"/>
      <c r="G97" s="32"/>
      <c r="H97" s="32"/>
      <c r="I97" s="32"/>
      <c r="J97" s="32"/>
      <c r="K97" s="33"/>
    </row>
    <row r="98">
      <c r="A98" s="35"/>
      <c r="B98" s="36"/>
      <c r="C98" s="37"/>
      <c r="D98" s="38" t="s">
        <v>41</v>
      </c>
      <c r="E98" s="39"/>
      <c r="F98" s="40">
        <f>SUM(F89:F97)</f>
        <v>0</v>
      </c>
      <c r="G98" s="40">
        <f t="shared" ref="G98:J98" si="12">SUM(G89:G97)</f>
        <v>0</v>
      </c>
      <c r="H98" s="40">
        <f t="shared" si="12"/>
        <v>0</v>
      </c>
      <c r="I98" s="40">
        <f t="shared" si="12"/>
        <v>0</v>
      </c>
      <c r="J98" s="40">
        <f t="shared" si="12"/>
        <v>0</v>
      </c>
      <c r="K98" s="41"/>
    </row>
    <row r="99" ht="15.75">
      <c r="A99" s="45">
        <f>A81</f>
        <v>1</v>
      </c>
      <c r="B99" s="46">
        <f>B81</f>
        <v>5</v>
      </c>
      <c r="C99" s="47" t="s">
        <v>50</v>
      </c>
      <c r="D99" s="48"/>
      <c r="E99" s="49"/>
      <c r="F99" s="50">
        <f>F88+F98</f>
        <v>670</v>
      </c>
      <c r="G99" s="50">
        <f t="shared" ref="G99:J99" si="13">G88+G98</f>
        <v>21</v>
      </c>
      <c r="H99" s="50">
        <f t="shared" si="13"/>
        <v>22</v>
      </c>
      <c r="I99" s="50">
        <f t="shared" si="13"/>
        <v>83</v>
      </c>
      <c r="J99" s="50">
        <f t="shared" si="13"/>
        <v>719</v>
      </c>
      <c r="K99" s="50"/>
    </row>
    <row r="100" ht="63.75">
      <c r="A100" s="20">
        <v>2</v>
      </c>
      <c r="B100" s="21">
        <v>1</v>
      </c>
      <c r="C100" s="22" t="s">
        <v>25</v>
      </c>
      <c r="D100" s="23" t="s">
        <v>26</v>
      </c>
      <c r="E100" s="24" t="s">
        <v>82</v>
      </c>
      <c r="F100" s="25">
        <v>200</v>
      </c>
      <c r="G100" s="25">
        <v>8</v>
      </c>
      <c r="H100" s="25">
        <v>8</v>
      </c>
      <c r="I100" s="25">
        <v>5</v>
      </c>
      <c r="J100" s="25" t="s">
        <v>83</v>
      </c>
      <c r="K100" s="26" t="s">
        <v>84</v>
      </c>
    </row>
    <row r="101">
      <c r="A101" s="27"/>
      <c r="B101" s="28"/>
      <c r="C101" s="29"/>
      <c r="D101" s="34"/>
      <c r="E101" s="31"/>
      <c r="F101" s="32"/>
      <c r="G101" s="32"/>
      <c r="H101" s="32"/>
      <c r="I101" s="32"/>
      <c r="J101" s="32"/>
      <c r="K101" s="33"/>
    </row>
    <row r="102" ht="51">
      <c r="A102" s="27"/>
      <c r="B102" s="28"/>
      <c r="C102" s="29"/>
      <c r="D102" s="30" t="s">
        <v>29</v>
      </c>
      <c r="E102" s="31" t="s">
        <v>63</v>
      </c>
      <c r="F102" s="32">
        <v>200</v>
      </c>
      <c r="G102" s="32">
        <v>0</v>
      </c>
      <c r="H102" s="32"/>
      <c r="I102" s="32">
        <v>7</v>
      </c>
      <c r="J102" s="32">
        <v>27</v>
      </c>
      <c r="K102" s="33" t="s">
        <v>31</v>
      </c>
    </row>
    <row r="103" ht="38.25">
      <c r="A103" s="27"/>
      <c r="B103" s="28"/>
      <c r="C103" s="29"/>
      <c r="D103" s="30" t="s">
        <v>32</v>
      </c>
      <c r="E103" s="31" t="s">
        <v>33</v>
      </c>
      <c r="F103" s="32">
        <v>60</v>
      </c>
      <c r="G103" s="32">
        <v>5</v>
      </c>
      <c r="H103" s="32">
        <v>1</v>
      </c>
      <c r="I103" s="32">
        <v>40</v>
      </c>
      <c r="J103" s="32">
        <v>234</v>
      </c>
      <c r="K103" s="33" t="s">
        <v>34</v>
      </c>
    </row>
    <row r="104">
      <c r="A104" s="27"/>
      <c r="B104" s="28"/>
      <c r="C104" s="29"/>
      <c r="D104" s="30" t="s">
        <v>35</v>
      </c>
      <c r="E104" s="31" t="s">
        <v>36</v>
      </c>
      <c r="F104" s="32">
        <v>100</v>
      </c>
      <c r="G104" s="32">
        <v>2</v>
      </c>
      <c r="H104" s="32">
        <v>1</v>
      </c>
      <c r="I104" s="32">
        <v>22</v>
      </c>
      <c r="J104" s="32">
        <v>95</v>
      </c>
      <c r="K104" s="33" t="s">
        <v>34</v>
      </c>
    </row>
    <row r="105" ht="51">
      <c r="A105" s="27"/>
      <c r="B105" s="28"/>
      <c r="C105" s="29"/>
      <c r="D105" s="34"/>
      <c r="E105" s="31" t="s">
        <v>85</v>
      </c>
      <c r="F105" s="32">
        <v>20</v>
      </c>
      <c r="G105" s="32">
        <v>4</v>
      </c>
      <c r="H105" s="32">
        <v>9</v>
      </c>
      <c r="I105" s="32">
        <v>0</v>
      </c>
      <c r="J105" s="32">
        <v>108</v>
      </c>
      <c r="K105" s="33" t="s">
        <v>68</v>
      </c>
    </row>
    <row r="106" ht="38.25">
      <c r="A106" s="27"/>
      <c r="B106" s="28"/>
      <c r="C106" s="29"/>
      <c r="D106" s="34"/>
      <c r="E106" s="31" t="s">
        <v>76</v>
      </c>
      <c r="F106" s="32">
        <v>60</v>
      </c>
      <c r="G106" s="32">
        <v>1</v>
      </c>
      <c r="H106" s="32">
        <v>1</v>
      </c>
      <c r="I106" s="32">
        <v>6</v>
      </c>
      <c r="J106" s="32">
        <v>46</v>
      </c>
      <c r="K106" s="33" t="s">
        <v>77</v>
      </c>
    </row>
    <row r="107">
      <c r="A107" s="35"/>
      <c r="B107" s="36"/>
      <c r="C107" s="37"/>
      <c r="D107" s="38" t="s">
        <v>41</v>
      </c>
      <c r="E107" s="39"/>
      <c r="F107" s="40">
        <f>SUM(F100:F106)</f>
        <v>640</v>
      </c>
      <c r="G107" s="40">
        <f t="shared" ref="G107:J107" si="14">SUM(G100:G106)</f>
        <v>20</v>
      </c>
      <c r="H107" s="40">
        <f t="shared" si="14"/>
        <v>20</v>
      </c>
      <c r="I107" s="40">
        <f t="shared" si="14"/>
        <v>80</v>
      </c>
      <c r="J107" s="40">
        <f t="shared" si="14"/>
        <v>510</v>
      </c>
      <c r="K107" s="41"/>
    </row>
    <row r="108">
      <c r="A108" s="42">
        <f>A100</f>
        <v>2</v>
      </c>
      <c r="B108" s="43">
        <f>B100</f>
        <v>1</v>
      </c>
      <c r="C108" s="44" t="s">
        <v>42</v>
      </c>
      <c r="D108" s="30" t="s">
        <v>43</v>
      </c>
      <c r="E108" s="31"/>
      <c r="F108" s="32"/>
      <c r="G108" s="32"/>
      <c r="H108" s="32"/>
      <c r="I108" s="32"/>
      <c r="J108" s="32"/>
      <c r="K108" s="33"/>
    </row>
    <row r="109">
      <c r="A109" s="27"/>
      <c r="B109" s="28"/>
      <c r="C109" s="29"/>
      <c r="D109" s="30" t="s">
        <v>44</v>
      </c>
      <c r="E109" s="31"/>
      <c r="F109" s="32"/>
      <c r="G109" s="32"/>
      <c r="H109" s="32"/>
      <c r="I109" s="32"/>
      <c r="J109" s="32"/>
      <c r="K109" s="33"/>
    </row>
    <row r="110">
      <c r="A110" s="27"/>
      <c r="B110" s="28"/>
      <c r="C110" s="29"/>
      <c r="D110" s="30" t="s">
        <v>45</v>
      </c>
      <c r="E110" s="31"/>
      <c r="F110" s="32"/>
      <c r="G110" s="32"/>
      <c r="H110" s="32"/>
      <c r="I110" s="32"/>
      <c r="J110" s="32"/>
      <c r="K110" s="33"/>
    </row>
    <row r="111">
      <c r="A111" s="27"/>
      <c r="B111" s="28"/>
      <c r="C111" s="29"/>
      <c r="D111" s="30" t="s">
        <v>46</v>
      </c>
      <c r="E111" s="31"/>
      <c r="F111" s="32"/>
      <c r="G111" s="32"/>
      <c r="H111" s="32"/>
      <c r="I111" s="32"/>
      <c r="J111" s="32"/>
      <c r="K111" s="33"/>
    </row>
    <row r="112">
      <c r="A112" s="27"/>
      <c r="B112" s="28"/>
      <c r="C112" s="29"/>
      <c r="D112" s="30" t="s">
        <v>47</v>
      </c>
      <c r="E112" s="31"/>
      <c r="F112" s="32"/>
      <c r="G112" s="32"/>
      <c r="H112" s="32"/>
      <c r="I112" s="32"/>
      <c r="J112" s="32"/>
      <c r="K112" s="33"/>
    </row>
    <row r="113">
      <c r="A113" s="27"/>
      <c r="B113" s="28"/>
      <c r="C113" s="29"/>
      <c r="D113" s="30" t="s">
        <v>48</v>
      </c>
      <c r="E113" s="31"/>
      <c r="F113" s="32"/>
      <c r="G113" s="32"/>
      <c r="H113" s="32"/>
      <c r="I113" s="32"/>
      <c r="J113" s="32"/>
      <c r="K113" s="33"/>
    </row>
    <row r="114">
      <c r="A114" s="27"/>
      <c r="B114" s="28"/>
      <c r="C114" s="29"/>
      <c r="D114" s="30" t="s">
        <v>49</v>
      </c>
      <c r="E114" s="31"/>
      <c r="F114" s="32"/>
      <c r="G114" s="32"/>
      <c r="H114" s="32"/>
      <c r="I114" s="32"/>
      <c r="J114" s="32"/>
      <c r="K114" s="33"/>
    </row>
    <row r="115">
      <c r="A115" s="27"/>
      <c r="B115" s="28"/>
      <c r="C115" s="29"/>
      <c r="D115" s="34"/>
      <c r="E115" s="31"/>
      <c r="F115" s="32"/>
      <c r="G115" s="32"/>
      <c r="H115" s="32"/>
      <c r="I115" s="32"/>
      <c r="J115" s="32"/>
      <c r="K115" s="33"/>
    </row>
    <row r="116">
      <c r="A116" s="27"/>
      <c r="B116" s="28"/>
      <c r="C116" s="29"/>
      <c r="D116" s="34"/>
      <c r="E116" s="31"/>
      <c r="F116" s="32"/>
      <c r="G116" s="32"/>
      <c r="H116" s="32"/>
      <c r="I116" s="32"/>
      <c r="J116" s="32"/>
      <c r="K116" s="33"/>
    </row>
    <row r="117">
      <c r="A117" s="35"/>
      <c r="B117" s="36"/>
      <c r="C117" s="37"/>
      <c r="D117" s="38" t="s">
        <v>41</v>
      </c>
      <c r="E117" s="39"/>
      <c r="F117" s="40">
        <f>SUM(F108:F116)</f>
        <v>0</v>
      </c>
      <c r="G117" s="40">
        <f t="shared" ref="G117:J117" si="15">SUM(G108:G116)</f>
        <v>0</v>
      </c>
      <c r="H117" s="40">
        <f t="shared" si="15"/>
        <v>0</v>
      </c>
      <c r="I117" s="40">
        <f t="shared" si="15"/>
        <v>0</v>
      </c>
      <c r="J117" s="40">
        <f t="shared" si="15"/>
        <v>0</v>
      </c>
      <c r="K117" s="41"/>
    </row>
    <row r="118" ht="15.75">
      <c r="A118" s="45">
        <f>A100</f>
        <v>2</v>
      </c>
      <c r="B118" s="46">
        <f>B100</f>
        <v>1</v>
      </c>
      <c r="C118" s="47" t="s">
        <v>50</v>
      </c>
      <c r="D118" s="48"/>
      <c r="E118" s="49"/>
      <c r="F118" s="50">
        <f>F107+F117</f>
        <v>640</v>
      </c>
      <c r="G118" s="50">
        <f t="shared" ref="G118:J118" si="16">G107+G117</f>
        <v>20</v>
      </c>
      <c r="H118" s="50">
        <f t="shared" si="16"/>
        <v>20</v>
      </c>
      <c r="I118" s="50">
        <f t="shared" si="16"/>
        <v>80</v>
      </c>
      <c r="J118" s="50">
        <f t="shared" si="16"/>
        <v>510</v>
      </c>
      <c r="K118" s="50"/>
    </row>
    <row r="119" ht="38.25">
      <c r="A119" s="51">
        <v>2</v>
      </c>
      <c r="B119" s="28">
        <v>2</v>
      </c>
      <c r="C119" s="22" t="s">
        <v>25</v>
      </c>
      <c r="D119" s="23" t="s">
        <v>26</v>
      </c>
      <c r="E119" s="24" t="s">
        <v>86</v>
      </c>
      <c r="F119" s="25">
        <v>150</v>
      </c>
      <c r="G119" s="25">
        <v>4</v>
      </c>
      <c r="H119" s="25">
        <v>6</v>
      </c>
      <c r="I119" s="25">
        <v>16</v>
      </c>
      <c r="J119" s="25">
        <v>208</v>
      </c>
      <c r="K119" s="26" t="s">
        <v>79</v>
      </c>
    </row>
    <row r="120">
      <c r="A120" s="51"/>
      <c r="B120" s="28"/>
      <c r="C120" s="29"/>
      <c r="D120" s="34"/>
      <c r="E120" s="31"/>
      <c r="F120" s="32"/>
      <c r="G120" s="32"/>
      <c r="H120" s="32"/>
      <c r="I120" s="32"/>
      <c r="J120" s="32"/>
      <c r="K120" s="33"/>
    </row>
    <row r="121" ht="51">
      <c r="A121" s="51"/>
      <c r="B121" s="28"/>
      <c r="C121" s="29"/>
      <c r="D121" s="30" t="s">
        <v>29</v>
      </c>
      <c r="E121" s="31" t="s">
        <v>73</v>
      </c>
      <c r="F121" s="32">
        <v>200</v>
      </c>
      <c r="G121" s="32">
        <v>0</v>
      </c>
      <c r="H121" s="32">
        <v>0</v>
      </c>
      <c r="I121" s="32">
        <v>5</v>
      </c>
      <c r="J121" s="32">
        <v>35.5</v>
      </c>
      <c r="K121" s="33" t="s">
        <v>87</v>
      </c>
    </row>
    <row r="122" ht="38.25">
      <c r="A122" s="51"/>
      <c r="B122" s="28"/>
      <c r="C122" s="29"/>
      <c r="D122" s="30" t="s">
        <v>32</v>
      </c>
      <c r="E122" s="31" t="s">
        <v>33</v>
      </c>
      <c r="F122" s="32">
        <v>60</v>
      </c>
      <c r="G122" s="32">
        <v>5</v>
      </c>
      <c r="H122" s="32">
        <v>1</v>
      </c>
      <c r="I122" s="32">
        <v>40</v>
      </c>
      <c r="J122" s="32">
        <v>234</v>
      </c>
      <c r="K122" s="33" t="s">
        <v>34</v>
      </c>
    </row>
    <row r="123">
      <c r="A123" s="51"/>
      <c r="B123" s="28"/>
      <c r="C123" s="29"/>
      <c r="D123" s="30" t="s">
        <v>35</v>
      </c>
      <c r="E123" s="31" t="s">
        <v>75</v>
      </c>
      <c r="F123" s="32">
        <v>100</v>
      </c>
      <c r="G123" s="32">
        <v>0</v>
      </c>
      <c r="H123" s="32">
        <v>0</v>
      </c>
      <c r="I123" s="32">
        <v>7</v>
      </c>
      <c r="J123" s="32">
        <v>44</v>
      </c>
      <c r="K123" s="33" t="s">
        <v>34</v>
      </c>
    </row>
    <row r="124" ht="25.5">
      <c r="A124" s="51"/>
      <c r="B124" s="28"/>
      <c r="C124" s="29"/>
      <c r="D124" s="34"/>
      <c r="E124" s="31" t="s">
        <v>57</v>
      </c>
      <c r="F124" s="32">
        <v>70</v>
      </c>
      <c r="G124" s="32">
        <v>0</v>
      </c>
      <c r="H124" s="32">
        <v>0</v>
      </c>
      <c r="I124" s="32">
        <v>2</v>
      </c>
      <c r="J124" s="32">
        <v>9</v>
      </c>
      <c r="K124" s="33" t="s">
        <v>58</v>
      </c>
    </row>
    <row r="125" ht="38.25">
      <c r="A125" s="51"/>
      <c r="B125" s="28"/>
      <c r="C125" s="29"/>
      <c r="D125" s="34"/>
      <c r="E125" s="31" t="s">
        <v>88</v>
      </c>
      <c r="F125" s="32">
        <v>100</v>
      </c>
      <c r="G125" s="32">
        <v>10</v>
      </c>
      <c r="H125" s="32">
        <v>12</v>
      </c>
      <c r="I125" s="32">
        <v>7</v>
      </c>
      <c r="J125" s="32">
        <v>178</v>
      </c>
      <c r="K125" s="33" t="s">
        <v>89</v>
      </c>
    </row>
    <row r="126">
      <c r="A126" s="52"/>
      <c r="B126" s="36"/>
      <c r="C126" s="37"/>
      <c r="D126" s="38" t="s">
        <v>41</v>
      </c>
      <c r="E126" s="39"/>
      <c r="F126" s="40">
        <f>SUM(F119:F125)</f>
        <v>680</v>
      </c>
      <c r="G126" s="40">
        <f t="shared" ref="G126:J126" si="17">SUM(G119:G125)</f>
        <v>19</v>
      </c>
      <c r="H126" s="40">
        <f t="shared" si="17"/>
        <v>19</v>
      </c>
      <c r="I126" s="40">
        <f t="shared" si="17"/>
        <v>77</v>
      </c>
      <c r="J126" s="40">
        <f t="shared" si="17"/>
        <v>708.5</v>
      </c>
      <c r="K126" s="41"/>
    </row>
    <row r="127">
      <c r="A127" s="43">
        <f>A119</f>
        <v>2</v>
      </c>
      <c r="B127" s="43">
        <f>B119</f>
        <v>2</v>
      </c>
      <c r="C127" s="44" t="s">
        <v>42</v>
      </c>
      <c r="D127" s="30" t="s">
        <v>43</v>
      </c>
      <c r="E127" s="31"/>
      <c r="F127" s="32"/>
      <c r="G127" s="32"/>
      <c r="H127" s="32"/>
      <c r="I127" s="32"/>
      <c r="J127" s="32"/>
      <c r="K127" s="33"/>
    </row>
    <row r="128">
      <c r="A128" s="51"/>
      <c r="B128" s="28"/>
      <c r="C128" s="29"/>
      <c r="D128" s="30" t="s">
        <v>44</v>
      </c>
      <c r="E128" s="31"/>
      <c r="F128" s="32"/>
      <c r="G128" s="32"/>
      <c r="H128" s="32"/>
      <c r="I128" s="32"/>
      <c r="J128" s="32"/>
      <c r="K128" s="33"/>
    </row>
    <row r="129">
      <c r="A129" s="51"/>
      <c r="B129" s="28"/>
      <c r="C129" s="29"/>
      <c r="D129" s="30" t="s">
        <v>45</v>
      </c>
      <c r="E129" s="31"/>
      <c r="F129" s="32"/>
      <c r="G129" s="32"/>
      <c r="H129" s="32"/>
      <c r="I129" s="32"/>
      <c r="J129" s="32"/>
      <c r="K129" s="33"/>
    </row>
    <row r="130">
      <c r="A130" s="51"/>
      <c r="B130" s="28"/>
      <c r="C130" s="29"/>
      <c r="D130" s="30" t="s">
        <v>46</v>
      </c>
      <c r="E130" s="31"/>
      <c r="F130" s="32"/>
      <c r="G130" s="32"/>
      <c r="H130" s="32"/>
      <c r="I130" s="32"/>
      <c r="J130" s="32"/>
      <c r="K130" s="33"/>
    </row>
    <row r="131">
      <c r="A131" s="51"/>
      <c r="B131" s="28"/>
      <c r="C131" s="29"/>
      <c r="D131" s="30" t="s">
        <v>47</v>
      </c>
      <c r="E131" s="31"/>
      <c r="F131" s="32"/>
      <c r="G131" s="32"/>
      <c r="H131" s="32"/>
      <c r="I131" s="32"/>
      <c r="J131" s="32"/>
      <c r="K131" s="33"/>
    </row>
    <row r="132">
      <c r="A132" s="51"/>
      <c r="B132" s="28"/>
      <c r="C132" s="29"/>
      <c r="D132" s="30" t="s">
        <v>48</v>
      </c>
      <c r="E132" s="31"/>
      <c r="F132" s="32"/>
      <c r="G132" s="32"/>
      <c r="H132" s="32"/>
      <c r="I132" s="32"/>
      <c r="J132" s="32"/>
      <c r="K132" s="33"/>
    </row>
    <row r="133">
      <c r="A133" s="51"/>
      <c r="B133" s="28"/>
      <c r="C133" s="29"/>
      <c r="D133" s="30" t="s">
        <v>49</v>
      </c>
      <c r="E133" s="31"/>
      <c r="F133" s="32"/>
      <c r="G133" s="32"/>
      <c r="H133" s="32"/>
      <c r="I133" s="32"/>
      <c r="J133" s="32"/>
      <c r="K133" s="33"/>
    </row>
    <row r="134">
      <c r="A134" s="51"/>
      <c r="B134" s="28"/>
      <c r="C134" s="29"/>
      <c r="D134" s="34"/>
      <c r="E134" s="31"/>
      <c r="F134" s="32"/>
      <c r="G134" s="32"/>
      <c r="H134" s="32"/>
      <c r="I134" s="32"/>
      <c r="J134" s="32"/>
      <c r="K134" s="33"/>
    </row>
    <row r="135">
      <c r="A135" s="51"/>
      <c r="B135" s="28"/>
      <c r="C135" s="29"/>
      <c r="D135" s="34"/>
      <c r="E135" s="31"/>
      <c r="F135" s="32"/>
      <c r="G135" s="32"/>
      <c r="H135" s="32"/>
      <c r="I135" s="32"/>
      <c r="J135" s="32"/>
      <c r="K135" s="33"/>
    </row>
    <row r="136">
      <c r="A136" s="52"/>
      <c r="B136" s="36"/>
      <c r="C136" s="37"/>
      <c r="D136" s="38" t="s">
        <v>41</v>
      </c>
      <c r="E136" s="39"/>
      <c r="F136" s="40">
        <f>SUM(F127:F135)</f>
        <v>0</v>
      </c>
      <c r="G136" s="40">
        <f t="shared" ref="G136:J136" si="18">SUM(G127:G135)</f>
        <v>0</v>
      </c>
      <c r="H136" s="40">
        <f t="shared" si="18"/>
        <v>0</v>
      </c>
      <c r="I136" s="40">
        <f t="shared" si="18"/>
        <v>0</v>
      </c>
      <c r="J136" s="40">
        <f t="shared" si="18"/>
        <v>0</v>
      </c>
      <c r="K136" s="41"/>
    </row>
    <row r="137" ht="15.75">
      <c r="A137" s="53">
        <f>A119</f>
        <v>2</v>
      </c>
      <c r="B137" s="53">
        <f>B119</f>
        <v>2</v>
      </c>
      <c r="C137" s="47" t="s">
        <v>50</v>
      </c>
      <c r="D137" s="48"/>
      <c r="E137" s="49"/>
      <c r="F137" s="50">
        <f>F126+F136</f>
        <v>680</v>
      </c>
      <c r="G137" s="50">
        <f t="shared" ref="G137:J137" si="19">G126+G136</f>
        <v>19</v>
      </c>
      <c r="H137" s="50">
        <f t="shared" si="19"/>
        <v>19</v>
      </c>
      <c r="I137" s="50">
        <f t="shared" si="19"/>
        <v>77</v>
      </c>
      <c r="J137" s="50">
        <f t="shared" si="19"/>
        <v>708.5</v>
      </c>
      <c r="K137" s="50"/>
    </row>
    <row r="138" ht="51">
      <c r="A138" s="20">
        <v>2</v>
      </c>
      <c r="B138" s="21">
        <v>3</v>
      </c>
      <c r="C138" s="22" t="s">
        <v>25</v>
      </c>
      <c r="D138" s="23" t="s">
        <v>26</v>
      </c>
      <c r="E138" s="24" t="s">
        <v>90</v>
      </c>
      <c r="F138" s="25">
        <v>150</v>
      </c>
      <c r="G138" s="25">
        <v>4</v>
      </c>
      <c r="H138" s="25">
        <v>6</v>
      </c>
      <c r="I138" s="25">
        <v>18</v>
      </c>
      <c r="J138" s="25">
        <v>173</v>
      </c>
      <c r="K138" s="26" t="s">
        <v>91</v>
      </c>
    </row>
    <row r="139">
      <c r="A139" s="27"/>
      <c r="B139" s="28"/>
      <c r="C139" s="29"/>
      <c r="D139" s="34"/>
      <c r="E139" s="31"/>
      <c r="F139" s="32"/>
      <c r="G139" s="32"/>
      <c r="H139" s="32"/>
      <c r="I139" s="32"/>
      <c r="J139" s="32"/>
      <c r="K139" s="33"/>
    </row>
    <row r="140" ht="51">
      <c r="A140" s="27"/>
      <c r="B140" s="28"/>
      <c r="C140" s="29"/>
      <c r="D140" s="30" t="s">
        <v>29</v>
      </c>
      <c r="E140" s="31" t="s">
        <v>30</v>
      </c>
      <c r="F140" s="32">
        <v>200</v>
      </c>
      <c r="G140" s="32">
        <v>0</v>
      </c>
      <c r="H140" s="32">
        <v>0</v>
      </c>
      <c r="I140" s="32">
        <v>7</v>
      </c>
      <c r="J140" s="32">
        <v>26.800000000000001</v>
      </c>
      <c r="K140" s="33" t="s">
        <v>31</v>
      </c>
    </row>
    <row r="141" ht="38.25">
      <c r="A141" s="27"/>
      <c r="B141" s="28"/>
      <c r="C141" s="29"/>
      <c r="D141" s="30" t="s">
        <v>32</v>
      </c>
      <c r="E141" s="31" t="s">
        <v>33</v>
      </c>
      <c r="F141" s="32">
        <v>60</v>
      </c>
      <c r="G141" s="32">
        <v>5</v>
      </c>
      <c r="H141" s="32">
        <v>1</v>
      </c>
      <c r="I141" s="32">
        <v>40</v>
      </c>
      <c r="J141" s="32">
        <v>234</v>
      </c>
      <c r="K141" s="33" t="s">
        <v>34</v>
      </c>
    </row>
    <row r="142">
      <c r="A142" s="27"/>
      <c r="B142" s="28"/>
      <c r="C142" s="29"/>
      <c r="D142" s="30" t="s">
        <v>35</v>
      </c>
      <c r="E142" s="31" t="s">
        <v>75</v>
      </c>
      <c r="F142" s="32">
        <v>100</v>
      </c>
      <c r="G142" s="32">
        <v>0</v>
      </c>
      <c r="H142" s="32">
        <v>0</v>
      </c>
      <c r="I142" s="32">
        <v>7</v>
      </c>
      <c r="J142" s="32">
        <v>44</v>
      </c>
      <c r="K142" s="33" t="s">
        <v>34</v>
      </c>
    </row>
    <row r="143" ht="102">
      <c r="A143" s="27"/>
      <c r="B143" s="28"/>
      <c r="C143" s="29"/>
      <c r="D143" s="34"/>
      <c r="E143" s="31" t="s">
        <v>39</v>
      </c>
      <c r="F143" s="32">
        <v>70</v>
      </c>
      <c r="G143" s="32">
        <v>1</v>
      </c>
      <c r="H143" s="32">
        <v>5</v>
      </c>
      <c r="I143" s="32">
        <v>1</v>
      </c>
      <c r="J143" s="32">
        <v>74</v>
      </c>
      <c r="K143" s="33" t="s">
        <v>40</v>
      </c>
    </row>
    <row r="144" ht="51">
      <c r="A144" s="27"/>
      <c r="B144" s="28"/>
      <c r="C144" s="29"/>
      <c r="D144" s="34"/>
      <c r="E144" s="31" t="s">
        <v>92</v>
      </c>
      <c r="F144" s="32">
        <v>100</v>
      </c>
      <c r="G144" s="32">
        <v>9</v>
      </c>
      <c r="H144" s="32">
        <v>7</v>
      </c>
      <c r="I144" s="32">
        <v>6</v>
      </c>
      <c r="J144" s="32">
        <v>111</v>
      </c>
      <c r="K144" s="33" t="s">
        <v>93</v>
      </c>
    </row>
    <row r="145">
      <c r="A145" s="35"/>
      <c r="B145" s="36"/>
      <c r="C145" s="37"/>
      <c r="D145" s="38" t="s">
        <v>41</v>
      </c>
      <c r="E145" s="39"/>
      <c r="F145" s="40">
        <f>SUM(F138:F144)</f>
        <v>680</v>
      </c>
      <c r="G145" s="40">
        <f t="shared" ref="G145:J145" si="20">SUM(G138:G144)</f>
        <v>19</v>
      </c>
      <c r="H145" s="40">
        <f t="shared" si="20"/>
        <v>19</v>
      </c>
      <c r="I145" s="40">
        <f t="shared" si="20"/>
        <v>79</v>
      </c>
      <c r="J145" s="40">
        <f t="shared" si="20"/>
        <v>662.79999999999995</v>
      </c>
      <c r="K145" s="41"/>
    </row>
    <row r="146">
      <c r="A146" s="42">
        <f>A138</f>
        <v>2</v>
      </c>
      <c r="B146" s="43">
        <f>B138</f>
        <v>3</v>
      </c>
      <c r="C146" s="44" t="s">
        <v>42</v>
      </c>
      <c r="D146" s="30" t="s">
        <v>43</v>
      </c>
      <c r="E146" s="31"/>
      <c r="F146" s="32"/>
      <c r="G146" s="32"/>
      <c r="H146" s="32"/>
      <c r="I146" s="32"/>
      <c r="J146" s="32"/>
      <c r="K146" s="33"/>
    </row>
    <row r="147">
      <c r="A147" s="27"/>
      <c r="B147" s="28"/>
      <c r="C147" s="29"/>
      <c r="D147" s="30" t="s">
        <v>44</v>
      </c>
      <c r="E147" s="31"/>
      <c r="F147" s="32"/>
      <c r="G147" s="32"/>
      <c r="H147" s="32"/>
      <c r="I147" s="32"/>
      <c r="J147" s="32"/>
      <c r="K147" s="33"/>
    </row>
    <row r="148">
      <c r="A148" s="27"/>
      <c r="B148" s="28"/>
      <c r="C148" s="29"/>
      <c r="D148" s="30" t="s">
        <v>45</v>
      </c>
      <c r="E148" s="31"/>
      <c r="F148" s="32"/>
      <c r="G148" s="32"/>
      <c r="H148" s="32"/>
      <c r="I148" s="32"/>
      <c r="J148" s="32"/>
      <c r="K148" s="33"/>
    </row>
    <row r="149">
      <c r="A149" s="27"/>
      <c r="B149" s="28"/>
      <c r="C149" s="29"/>
      <c r="D149" s="30" t="s">
        <v>46</v>
      </c>
      <c r="E149" s="31"/>
      <c r="F149" s="32"/>
      <c r="G149" s="32"/>
      <c r="H149" s="32"/>
      <c r="I149" s="32"/>
      <c r="J149" s="32"/>
      <c r="K149" s="33"/>
    </row>
    <row r="150">
      <c r="A150" s="27"/>
      <c r="B150" s="28"/>
      <c r="C150" s="29"/>
      <c r="D150" s="30" t="s">
        <v>47</v>
      </c>
      <c r="E150" s="31"/>
      <c r="F150" s="32"/>
      <c r="G150" s="32"/>
      <c r="H150" s="32"/>
      <c r="I150" s="32"/>
      <c r="J150" s="32"/>
      <c r="K150" s="33"/>
    </row>
    <row r="151">
      <c r="A151" s="27"/>
      <c r="B151" s="28"/>
      <c r="C151" s="29"/>
      <c r="D151" s="30" t="s">
        <v>48</v>
      </c>
      <c r="E151" s="31"/>
      <c r="F151" s="32"/>
      <c r="G151" s="32"/>
      <c r="H151" s="32"/>
      <c r="I151" s="32"/>
      <c r="J151" s="32"/>
      <c r="K151" s="33"/>
    </row>
    <row r="152">
      <c r="A152" s="27"/>
      <c r="B152" s="28"/>
      <c r="C152" s="29"/>
      <c r="D152" s="30" t="s">
        <v>49</v>
      </c>
      <c r="E152" s="31"/>
      <c r="F152" s="32"/>
      <c r="G152" s="32"/>
      <c r="H152" s="32"/>
      <c r="I152" s="32"/>
      <c r="J152" s="32"/>
      <c r="K152" s="33"/>
    </row>
    <row r="153">
      <c r="A153" s="27"/>
      <c r="B153" s="28"/>
      <c r="C153" s="29"/>
      <c r="D153" s="34"/>
      <c r="E153" s="31"/>
      <c r="F153" s="32"/>
      <c r="G153" s="32"/>
      <c r="H153" s="32"/>
      <c r="I153" s="32"/>
      <c r="J153" s="32"/>
      <c r="K153" s="33"/>
    </row>
    <row r="154">
      <c r="A154" s="27"/>
      <c r="B154" s="28"/>
      <c r="C154" s="29"/>
      <c r="D154" s="34"/>
      <c r="E154" s="31"/>
      <c r="F154" s="32"/>
      <c r="G154" s="32"/>
      <c r="H154" s="32"/>
      <c r="I154" s="32"/>
      <c r="J154" s="32"/>
      <c r="K154" s="33"/>
    </row>
    <row r="155">
      <c r="A155" s="35"/>
      <c r="B155" s="36"/>
      <c r="C155" s="37"/>
      <c r="D155" s="38" t="s">
        <v>41</v>
      </c>
      <c r="E155" s="39"/>
      <c r="F155" s="40">
        <f>SUM(F146:F154)</f>
        <v>0</v>
      </c>
      <c r="G155" s="40">
        <f t="shared" ref="G155:J155" si="21">SUM(G146:G154)</f>
        <v>0</v>
      </c>
      <c r="H155" s="40">
        <f t="shared" si="21"/>
        <v>0</v>
      </c>
      <c r="I155" s="40">
        <f t="shared" si="21"/>
        <v>0</v>
      </c>
      <c r="J155" s="40">
        <f t="shared" si="21"/>
        <v>0</v>
      </c>
      <c r="K155" s="41"/>
    </row>
    <row r="156" ht="15.75">
      <c r="A156" s="45">
        <f>A138</f>
        <v>2</v>
      </c>
      <c r="B156" s="46">
        <f>B138</f>
        <v>3</v>
      </c>
      <c r="C156" s="47" t="s">
        <v>50</v>
      </c>
      <c r="D156" s="48"/>
      <c r="E156" s="49"/>
      <c r="F156" s="50">
        <f>F145+F155</f>
        <v>680</v>
      </c>
      <c r="G156" s="50">
        <f t="shared" ref="G156:J156" si="22">G145+G155</f>
        <v>19</v>
      </c>
      <c r="H156" s="50">
        <f t="shared" si="22"/>
        <v>19</v>
      </c>
      <c r="I156" s="50">
        <f t="shared" si="22"/>
        <v>79</v>
      </c>
      <c r="J156" s="50">
        <f t="shared" si="22"/>
        <v>662.79999999999995</v>
      </c>
      <c r="K156" s="50"/>
    </row>
    <row r="157" ht="25.5">
      <c r="A157" s="20">
        <v>2</v>
      </c>
      <c r="B157" s="21">
        <v>4</v>
      </c>
      <c r="C157" s="22" t="s">
        <v>25</v>
      </c>
      <c r="D157" s="23" t="s">
        <v>26</v>
      </c>
      <c r="E157" s="24" t="s">
        <v>69</v>
      </c>
      <c r="F157" s="25">
        <v>200</v>
      </c>
      <c r="G157" s="25">
        <v>12</v>
      </c>
      <c r="H157" s="25">
        <v>15</v>
      </c>
      <c r="I157" s="25">
        <v>22</v>
      </c>
      <c r="J157" s="25">
        <v>217</v>
      </c>
      <c r="K157" s="26" t="s">
        <v>70</v>
      </c>
    </row>
    <row r="158">
      <c r="A158" s="27"/>
      <c r="B158" s="28"/>
      <c r="C158" s="29"/>
      <c r="D158" s="34"/>
      <c r="E158" s="31"/>
      <c r="F158" s="32"/>
      <c r="G158" s="32"/>
      <c r="H158" s="32"/>
      <c r="I158" s="32"/>
      <c r="J158" s="32"/>
      <c r="K158" s="33"/>
    </row>
    <row r="159" ht="38.25">
      <c r="A159" s="27"/>
      <c r="B159" s="28"/>
      <c r="C159" s="29"/>
      <c r="D159" s="30" t="s">
        <v>29</v>
      </c>
      <c r="E159" s="31" t="s">
        <v>94</v>
      </c>
      <c r="F159" s="32">
        <v>200</v>
      </c>
      <c r="G159" s="32">
        <v>0</v>
      </c>
      <c r="H159" s="32"/>
      <c r="I159" s="32">
        <v>7</v>
      </c>
      <c r="J159" s="32">
        <v>27</v>
      </c>
      <c r="K159" s="33" t="s">
        <v>31</v>
      </c>
    </row>
    <row r="160" ht="38.25">
      <c r="A160" s="27"/>
      <c r="B160" s="28"/>
      <c r="C160" s="29"/>
      <c r="D160" s="30" t="s">
        <v>32</v>
      </c>
      <c r="E160" s="31" t="s">
        <v>33</v>
      </c>
      <c r="F160" s="32">
        <v>60</v>
      </c>
      <c r="G160" s="32">
        <v>5</v>
      </c>
      <c r="H160" s="32">
        <v>1</v>
      </c>
      <c r="I160" s="32">
        <v>40</v>
      </c>
      <c r="J160" s="32">
        <v>234</v>
      </c>
      <c r="K160" s="33" t="s">
        <v>34</v>
      </c>
    </row>
    <row r="161">
      <c r="A161" s="27"/>
      <c r="B161" s="28"/>
      <c r="C161" s="29"/>
      <c r="D161" s="30" t="s">
        <v>35</v>
      </c>
      <c r="E161" s="31"/>
      <c r="F161" s="32"/>
      <c r="G161" s="32"/>
      <c r="H161" s="32"/>
      <c r="I161" s="32"/>
      <c r="J161" s="32"/>
      <c r="K161" s="33"/>
    </row>
    <row r="162" ht="63.75">
      <c r="A162" s="27"/>
      <c r="B162" s="28"/>
      <c r="C162" s="29"/>
      <c r="D162" s="34"/>
      <c r="E162" s="31" t="s">
        <v>95</v>
      </c>
      <c r="F162" s="32">
        <v>70</v>
      </c>
      <c r="G162" s="32">
        <v>0</v>
      </c>
      <c r="H162" s="32">
        <v>3</v>
      </c>
      <c r="I162" s="32">
        <v>2</v>
      </c>
      <c r="J162" s="32">
        <v>38</v>
      </c>
      <c r="K162" s="33" t="s">
        <v>96</v>
      </c>
    </row>
    <row r="163" ht="63.75">
      <c r="A163" s="27"/>
      <c r="B163" s="28"/>
      <c r="C163" s="29"/>
      <c r="D163" s="34"/>
      <c r="E163" s="31" t="s">
        <v>97</v>
      </c>
      <c r="F163" s="32">
        <v>200</v>
      </c>
      <c r="G163" s="32">
        <v>3</v>
      </c>
      <c r="H163" s="32">
        <v>2</v>
      </c>
      <c r="I163" s="32">
        <v>10</v>
      </c>
      <c r="J163" s="32">
        <v>115</v>
      </c>
      <c r="K163" s="33" t="s">
        <v>98</v>
      </c>
    </row>
    <row r="164">
      <c r="A164" s="35"/>
      <c r="B164" s="36"/>
      <c r="C164" s="37"/>
      <c r="D164" s="38" t="s">
        <v>41</v>
      </c>
      <c r="E164" s="39"/>
      <c r="F164" s="40">
        <f>SUM(F157:F163)</f>
        <v>730</v>
      </c>
      <c r="G164" s="40">
        <f t="shared" ref="G164:J164" si="23">SUM(G157:G163)</f>
        <v>20</v>
      </c>
      <c r="H164" s="40">
        <f t="shared" si="23"/>
        <v>21</v>
      </c>
      <c r="I164" s="40">
        <f t="shared" si="23"/>
        <v>81</v>
      </c>
      <c r="J164" s="40">
        <f t="shared" si="23"/>
        <v>631</v>
      </c>
      <c r="K164" s="41"/>
    </row>
    <row r="165">
      <c r="A165" s="42">
        <f>A157</f>
        <v>2</v>
      </c>
      <c r="B165" s="43">
        <f>B157</f>
        <v>4</v>
      </c>
      <c r="C165" s="44" t="s">
        <v>42</v>
      </c>
      <c r="D165" s="30" t="s">
        <v>43</v>
      </c>
      <c r="E165" s="31"/>
      <c r="F165" s="32"/>
      <c r="G165" s="32"/>
      <c r="H165" s="32"/>
      <c r="I165" s="32"/>
      <c r="J165" s="32"/>
      <c r="K165" s="33"/>
    </row>
    <row r="166">
      <c r="A166" s="27"/>
      <c r="B166" s="28"/>
      <c r="C166" s="29"/>
      <c r="D166" s="30" t="s">
        <v>44</v>
      </c>
      <c r="E166" s="31"/>
      <c r="F166" s="32"/>
      <c r="G166" s="32"/>
      <c r="H166" s="32"/>
      <c r="I166" s="32"/>
      <c r="J166" s="32"/>
      <c r="K166" s="33"/>
    </row>
    <row r="167">
      <c r="A167" s="27"/>
      <c r="B167" s="28"/>
      <c r="C167" s="29"/>
      <c r="D167" s="30" t="s">
        <v>45</v>
      </c>
      <c r="E167" s="31"/>
      <c r="F167" s="32"/>
      <c r="G167" s="32"/>
      <c r="H167" s="32"/>
      <c r="I167" s="32"/>
      <c r="J167" s="32"/>
      <c r="K167" s="33"/>
    </row>
    <row r="168">
      <c r="A168" s="27"/>
      <c r="B168" s="28"/>
      <c r="C168" s="29"/>
      <c r="D168" s="30" t="s">
        <v>46</v>
      </c>
      <c r="E168" s="31"/>
      <c r="F168" s="32"/>
      <c r="G168" s="32"/>
      <c r="H168" s="32"/>
      <c r="I168" s="32"/>
      <c r="J168" s="32"/>
      <c r="K168" s="33"/>
    </row>
    <row r="169">
      <c r="A169" s="27"/>
      <c r="B169" s="28"/>
      <c r="C169" s="29"/>
      <c r="D169" s="30" t="s">
        <v>47</v>
      </c>
      <c r="E169" s="31"/>
      <c r="F169" s="32"/>
      <c r="G169" s="32"/>
      <c r="H169" s="32"/>
      <c r="I169" s="32"/>
      <c r="J169" s="32"/>
      <c r="K169" s="33"/>
    </row>
    <row r="170">
      <c r="A170" s="27"/>
      <c r="B170" s="28"/>
      <c r="C170" s="29"/>
      <c r="D170" s="30" t="s">
        <v>48</v>
      </c>
      <c r="E170" s="31"/>
      <c r="F170" s="32"/>
      <c r="G170" s="32"/>
      <c r="H170" s="32"/>
      <c r="I170" s="32"/>
      <c r="J170" s="32"/>
      <c r="K170" s="33"/>
    </row>
    <row r="171">
      <c r="A171" s="27"/>
      <c r="B171" s="28"/>
      <c r="C171" s="29"/>
      <c r="D171" s="30" t="s">
        <v>49</v>
      </c>
      <c r="E171" s="31"/>
      <c r="F171" s="32"/>
      <c r="G171" s="32"/>
      <c r="H171" s="32"/>
      <c r="I171" s="32"/>
      <c r="J171" s="32"/>
      <c r="K171" s="33"/>
    </row>
    <row r="172">
      <c r="A172" s="27"/>
      <c r="B172" s="28"/>
      <c r="C172" s="29"/>
      <c r="D172" s="34"/>
      <c r="E172" s="31"/>
      <c r="F172" s="32"/>
      <c r="G172" s="32"/>
      <c r="H172" s="32"/>
      <c r="I172" s="32"/>
      <c r="J172" s="32"/>
      <c r="K172" s="33"/>
    </row>
    <row r="173">
      <c r="A173" s="27"/>
      <c r="B173" s="28"/>
      <c r="C173" s="29"/>
      <c r="D173" s="34"/>
      <c r="E173" s="31"/>
      <c r="F173" s="32"/>
      <c r="G173" s="32"/>
      <c r="H173" s="32"/>
      <c r="I173" s="32"/>
      <c r="J173" s="32"/>
      <c r="K173" s="33"/>
    </row>
    <row r="174">
      <c r="A174" s="35"/>
      <c r="B174" s="36"/>
      <c r="C174" s="37"/>
      <c r="D174" s="38" t="s">
        <v>41</v>
      </c>
      <c r="E174" s="39"/>
      <c r="F174" s="40">
        <f>SUM(F165:F173)</f>
        <v>0</v>
      </c>
      <c r="G174" s="40">
        <f t="shared" ref="G174:J174" si="24">SUM(G165:G173)</f>
        <v>0</v>
      </c>
      <c r="H174" s="40">
        <f t="shared" si="24"/>
        <v>0</v>
      </c>
      <c r="I174" s="40">
        <f t="shared" si="24"/>
        <v>0</v>
      </c>
      <c r="J174" s="40">
        <f t="shared" si="24"/>
        <v>0</v>
      </c>
      <c r="K174" s="41"/>
    </row>
    <row r="175" ht="15.75">
      <c r="A175" s="45">
        <f>A157</f>
        <v>2</v>
      </c>
      <c r="B175" s="46">
        <f>B157</f>
        <v>4</v>
      </c>
      <c r="C175" s="47" t="s">
        <v>50</v>
      </c>
      <c r="D175" s="48"/>
      <c r="E175" s="49"/>
      <c r="F175" s="50">
        <f>F164+F174</f>
        <v>730</v>
      </c>
      <c r="G175" s="50">
        <f t="shared" ref="G175:J175" si="25">G164+G174</f>
        <v>20</v>
      </c>
      <c r="H175" s="50">
        <f t="shared" si="25"/>
        <v>21</v>
      </c>
      <c r="I175" s="50">
        <f t="shared" si="25"/>
        <v>81</v>
      </c>
      <c r="J175" s="50">
        <f t="shared" si="25"/>
        <v>631</v>
      </c>
      <c r="K175" s="50"/>
    </row>
    <row r="176" ht="38.25">
      <c r="A176" s="20">
        <v>2</v>
      </c>
      <c r="B176" s="21">
        <v>5</v>
      </c>
      <c r="C176" s="22" t="s">
        <v>25</v>
      </c>
      <c r="D176" s="23" t="s">
        <v>26</v>
      </c>
      <c r="E176" s="24" t="s">
        <v>51</v>
      </c>
      <c r="F176" s="25">
        <v>150</v>
      </c>
      <c r="G176" s="25">
        <v>1</v>
      </c>
      <c r="H176" s="25">
        <v>2</v>
      </c>
      <c r="I176" s="25">
        <v>15</v>
      </c>
      <c r="J176" s="25">
        <v>139</v>
      </c>
      <c r="K176" s="26" t="s">
        <v>52</v>
      </c>
    </row>
    <row r="177" ht="25.5">
      <c r="A177" s="27"/>
      <c r="B177" s="28"/>
      <c r="C177" s="29"/>
      <c r="D177" s="34"/>
      <c r="E177" s="31" t="s">
        <v>99</v>
      </c>
      <c r="F177" s="32">
        <v>120</v>
      </c>
      <c r="G177" s="32">
        <v>10</v>
      </c>
      <c r="H177" s="32">
        <v>7</v>
      </c>
      <c r="I177" s="32">
        <v>13</v>
      </c>
      <c r="J177" s="32">
        <v>93</v>
      </c>
      <c r="K177" s="33" t="s">
        <v>100</v>
      </c>
    </row>
    <row r="178" ht="51">
      <c r="A178" s="27"/>
      <c r="B178" s="28"/>
      <c r="C178" s="29"/>
      <c r="D178" s="30" t="s">
        <v>29</v>
      </c>
      <c r="E178" s="31" t="s">
        <v>63</v>
      </c>
      <c r="F178" s="32">
        <v>200</v>
      </c>
      <c r="G178" s="32">
        <v>0</v>
      </c>
      <c r="H178" s="32">
        <v>0</v>
      </c>
      <c r="I178" s="32">
        <v>7</v>
      </c>
      <c r="J178" s="32">
        <v>27.899999999999999</v>
      </c>
      <c r="K178" s="33" t="s">
        <v>64</v>
      </c>
    </row>
    <row r="179" ht="38.25">
      <c r="A179" s="27"/>
      <c r="B179" s="28"/>
      <c r="C179" s="29"/>
      <c r="D179" s="30" t="s">
        <v>32</v>
      </c>
      <c r="E179" s="31" t="s">
        <v>33</v>
      </c>
      <c r="F179" s="32">
        <v>60</v>
      </c>
      <c r="G179" s="32">
        <v>5</v>
      </c>
      <c r="H179" s="32">
        <v>1</v>
      </c>
      <c r="I179" s="32">
        <v>40</v>
      </c>
      <c r="J179" s="32">
        <v>234</v>
      </c>
      <c r="K179" s="33" t="s">
        <v>34</v>
      </c>
    </row>
    <row r="180">
      <c r="A180" s="27"/>
      <c r="B180" s="28"/>
      <c r="C180" s="29"/>
      <c r="D180" s="30" t="s">
        <v>35</v>
      </c>
      <c r="E180" s="31"/>
      <c r="F180" s="32"/>
      <c r="G180" s="32"/>
      <c r="H180" s="32"/>
      <c r="I180" s="32"/>
      <c r="J180" s="32"/>
      <c r="K180" s="33"/>
    </row>
    <row r="181" ht="51">
      <c r="A181" s="27"/>
      <c r="B181" s="28"/>
      <c r="C181" s="29"/>
      <c r="D181" s="34"/>
      <c r="E181" s="31" t="s">
        <v>85</v>
      </c>
      <c r="F181" s="32">
        <v>30</v>
      </c>
      <c r="G181" s="32">
        <v>4</v>
      </c>
      <c r="H181" s="32">
        <v>9</v>
      </c>
      <c r="I181" s="32">
        <v>0</v>
      </c>
      <c r="J181" s="32">
        <v>108</v>
      </c>
      <c r="K181" s="33" t="s">
        <v>68</v>
      </c>
    </row>
    <row r="182">
      <c r="A182" s="35"/>
      <c r="B182" s="36"/>
      <c r="C182" s="37"/>
      <c r="D182" s="38" t="s">
        <v>41</v>
      </c>
      <c r="E182" s="39"/>
      <c r="F182" s="40">
        <f>SUM(F176:F181)</f>
        <v>560</v>
      </c>
      <c r="G182" s="40">
        <f>SUM(G176:G181)</f>
        <v>20</v>
      </c>
      <c r="H182" s="40">
        <f>SUM(H176:H181)</f>
        <v>19</v>
      </c>
      <c r="I182" s="40">
        <f>SUM(I176:I181)</f>
        <v>75</v>
      </c>
      <c r="J182" s="40">
        <f>SUM(J176:J181)</f>
        <v>601.89999999999998</v>
      </c>
      <c r="K182" s="41"/>
    </row>
    <row r="183">
      <c r="A183" s="42">
        <f>A176</f>
        <v>2</v>
      </c>
      <c r="B183" s="43">
        <f>B176</f>
        <v>5</v>
      </c>
      <c r="C183" s="44" t="s">
        <v>42</v>
      </c>
      <c r="D183" s="30" t="s">
        <v>43</v>
      </c>
      <c r="E183" s="31"/>
      <c r="F183" s="32"/>
      <c r="G183" s="32"/>
      <c r="H183" s="32"/>
      <c r="I183" s="32"/>
      <c r="J183" s="32"/>
      <c r="K183" s="33"/>
    </row>
    <row r="184">
      <c r="A184" s="27"/>
      <c r="B184" s="28"/>
      <c r="C184" s="29"/>
      <c r="D184" s="30" t="s">
        <v>44</v>
      </c>
      <c r="E184" s="31"/>
      <c r="F184" s="32"/>
      <c r="G184" s="32"/>
      <c r="H184" s="32"/>
      <c r="I184" s="32"/>
      <c r="J184" s="32"/>
      <c r="K184" s="33"/>
    </row>
    <row r="185">
      <c r="A185" s="27"/>
      <c r="B185" s="28"/>
      <c r="C185" s="29"/>
      <c r="D185" s="30" t="s">
        <v>45</v>
      </c>
      <c r="E185" s="31"/>
      <c r="F185" s="32"/>
      <c r="G185" s="32"/>
      <c r="H185" s="32"/>
      <c r="I185" s="32"/>
      <c r="J185" s="32"/>
      <c r="K185" s="33"/>
    </row>
    <row r="186">
      <c r="A186" s="27"/>
      <c r="B186" s="28"/>
      <c r="C186" s="29"/>
      <c r="D186" s="30" t="s">
        <v>46</v>
      </c>
      <c r="E186" s="31"/>
      <c r="F186" s="32"/>
      <c r="G186" s="32"/>
      <c r="H186" s="32"/>
      <c r="I186" s="32"/>
      <c r="J186" s="32"/>
      <c r="K186" s="33"/>
    </row>
    <row r="187">
      <c r="A187" s="27"/>
      <c r="B187" s="28"/>
      <c r="C187" s="29"/>
      <c r="D187" s="30" t="s">
        <v>47</v>
      </c>
      <c r="E187" s="31"/>
      <c r="F187" s="32"/>
      <c r="G187" s="32"/>
      <c r="H187" s="32"/>
      <c r="I187" s="32"/>
      <c r="J187" s="32"/>
      <c r="K187" s="33"/>
    </row>
    <row r="188">
      <c r="A188" s="27"/>
      <c r="B188" s="28"/>
      <c r="C188" s="29"/>
      <c r="D188" s="30" t="s">
        <v>48</v>
      </c>
      <c r="E188" s="31"/>
      <c r="F188" s="32"/>
      <c r="G188" s="32"/>
      <c r="H188" s="32"/>
      <c r="I188" s="32"/>
      <c r="J188" s="32"/>
      <c r="K188" s="33"/>
    </row>
    <row r="189">
      <c r="A189" s="27"/>
      <c r="B189" s="28"/>
      <c r="C189" s="29"/>
      <c r="D189" s="30" t="s">
        <v>49</v>
      </c>
      <c r="E189" s="31"/>
      <c r="F189" s="32"/>
      <c r="G189" s="32"/>
      <c r="H189" s="32"/>
      <c r="I189" s="32"/>
      <c r="J189" s="32"/>
      <c r="K189" s="33"/>
    </row>
    <row r="190">
      <c r="A190" s="27"/>
      <c r="B190" s="28"/>
      <c r="C190" s="29"/>
      <c r="D190" s="34"/>
      <c r="E190" s="31"/>
      <c r="F190" s="32"/>
      <c r="G190" s="32"/>
      <c r="H190" s="32"/>
      <c r="I190" s="32"/>
      <c r="J190" s="32"/>
      <c r="K190" s="33"/>
    </row>
    <row r="191">
      <c r="A191" s="27"/>
      <c r="B191" s="28"/>
      <c r="C191" s="29"/>
      <c r="D191" s="34"/>
      <c r="E191" s="31"/>
      <c r="F191" s="32"/>
      <c r="G191" s="32"/>
      <c r="H191" s="32"/>
      <c r="I191" s="32"/>
      <c r="J191" s="32"/>
      <c r="K191" s="33"/>
    </row>
    <row r="192">
      <c r="A192" s="35"/>
      <c r="B192" s="36"/>
      <c r="C192" s="37"/>
      <c r="D192" s="38" t="s">
        <v>41</v>
      </c>
      <c r="E192" s="39"/>
      <c r="F192" s="40">
        <f>SUM(F183:F191)</f>
        <v>0</v>
      </c>
      <c r="G192" s="40">
        <f t="shared" ref="G192:J192" si="26">SUM(G183:G191)</f>
        <v>0</v>
      </c>
      <c r="H192" s="40">
        <f t="shared" si="26"/>
        <v>0</v>
      </c>
      <c r="I192" s="40">
        <f t="shared" si="26"/>
        <v>0</v>
      </c>
      <c r="J192" s="40">
        <f t="shared" si="26"/>
        <v>0</v>
      </c>
      <c r="K192" s="41"/>
    </row>
    <row r="193" ht="15.75">
      <c r="A193" s="45">
        <f>A176</f>
        <v>2</v>
      </c>
      <c r="B193" s="46">
        <f>B176</f>
        <v>5</v>
      </c>
      <c r="C193" s="47" t="s">
        <v>50</v>
      </c>
      <c r="D193" s="48"/>
      <c r="E193" s="49"/>
      <c r="F193" s="50">
        <f>F182+F192</f>
        <v>560</v>
      </c>
      <c r="G193" s="50">
        <f t="shared" ref="G193:J193" si="27">G182+G192</f>
        <v>20</v>
      </c>
      <c r="H193" s="50">
        <f t="shared" si="27"/>
        <v>19</v>
      </c>
      <c r="I193" s="50">
        <f t="shared" si="27"/>
        <v>75</v>
      </c>
      <c r="J193" s="50">
        <f t="shared" si="27"/>
        <v>601.89999999999998</v>
      </c>
      <c r="K193" s="50"/>
    </row>
    <row r="194" ht="33" customHeight="1">
      <c r="A194" s="54"/>
      <c r="B194" s="55"/>
      <c r="C194" s="56" t="s">
        <v>101</v>
      </c>
      <c r="D194" s="56"/>
      <c r="E194" s="56"/>
      <c r="F194" s="57">
        <f>(F23+F42+F61+F80+F99+F118+F137+F156+F175+F193)/(IF(F23=0,0,1)+IF(F42=0,0,1)+IF(F61=0,0,1)+IF(F80=0,0,1)+IF(F99=0,0,1)+IF(F118=0,0,1)+IF(F137=0,0,1)+IF(F156=0,0,1)+IF(F175=0,0,1)+IF(F193=0,0,1))</f>
        <v>682</v>
      </c>
      <c r="G194" s="57">
        <f>(G23+G42+G61+G80+G99+G118+G137+G156+G175+G193)/(IF(G23=0,0,1)+IF(G42=0,0,1)+IF(G61=0,0,1)+IF(G80=0,0,1)+IF(G99=0,0,1)+IF(G118=0,0,1)+IF(G137=0,0,1)+IF(G156=0,0,1)+IF(G175=0,0,1)+IF(G193=0,0,1))</f>
        <v>20.199999999999999</v>
      </c>
      <c r="H194" s="57">
        <f>(H23+H42+H61+H80+H99+H118+H137+H156+H175+H193)/(IF(H23=0,0,1)+IF(H42=0,0,1)+IF(H61=0,0,1)+IF(H80=0,0,1)+IF(H99=0,0,1)+IF(H118=0,0,1)+IF(H137=0,0,1)+IF(H156=0,0,1)+IF(H175=0,0,1)+IF(H193=0,0,1))</f>
        <v>20.199999999999999</v>
      </c>
      <c r="I194" s="57">
        <f>(I23+I42+I61+I80+I99+I118+I137+I156+I175+I193)/(IF(I23=0,0,1)+IF(I42=0,0,1)+IF(I61=0,0,1)+IF(I80=0,0,1)+IF(I99=0,0,1)+IF(I118=0,0,1)+IF(I137=0,0,1)+IF(I156=0,0,1)+IF(I175=0,0,1)+IF(I193=0,0,1))</f>
        <v>80.299999999999997</v>
      </c>
      <c r="J194" s="57">
        <f>(J23+J42+J61+J80+J99+J118+J137+J156+J175+J193)/(IF(J23=0,0,1)+IF(J42=0,0,1)+IF(J61=0,0,1)+IF(J80=0,0,1)+IF(J99=0,0,1)+IF(J118=0,0,1)+IF(J137=0,0,1)+IF(J156=0,0,1)+IF(J175=0,0,1)+IF(J193=0,0,1))</f>
        <v>664.91999999999996</v>
      </c>
      <c r="K194" s="57"/>
    </row>
    <row r="19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</row>
  </sheetData>
  <mergeCells count="14">
    <mergeCell ref="C1:E1"/>
    <mergeCell ref="H1:K1"/>
    <mergeCell ref="H2:K2"/>
    <mergeCell ref="C23:D23"/>
    <mergeCell ref="C42:D42"/>
    <mergeCell ref="C61:D61"/>
    <mergeCell ref="C80:D80"/>
    <mergeCell ref="C99:D99"/>
    <mergeCell ref="C118:D118"/>
    <mergeCell ref="C137:D137"/>
    <mergeCell ref="C156:D156"/>
    <mergeCell ref="C175:D175"/>
    <mergeCell ref="C193:D193"/>
    <mergeCell ref="C194:E1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 Makeeva</cp:lastModifiedBy>
  <cp:revision>1</cp:revision>
  <dcterms:created xsi:type="dcterms:W3CDTF">2022-05-16T14:23:56Z</dcterms:created>
  <dcterms:modified xsi:type="dcterms:W3CDTF">2024-12-16T12:05:43Z</dcterms:modified>
</cp:coreProperties>
</file>